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prorrogação 2018-1" sheetId="1" state="visible" r:id="rId2"/>
    <sheet name="bolsista 2019-1" sheetId="2" state="visible" r:id="rId3"/>
    <sheet name="voluntarios 2019-1" sheetId="3" state="visible" r:id="rId4"/>
  </sheets>
  <definedNames>
    <definedName function="false" hidden="true" localSheetId="1" name="_xlnm._FilterDatabase" vbProcedure="false">'bolsista 2019-1'!$A$1:$T$52</definedName>
    <definedName function="false" hidden="true" localSheetId="0" name="_xlnm._FilterDatabase" vbProcedure="false">'prorrogação 2018-1'!$A$1:$T$3</definedName>
    <definedName function="false" hidden="true" localSheetId="2" name="_xlnm._FilterDatabase" vbProcedure="false">'voluntarios 2019-1'!$C$1:$Q$153</definedName>
    <definedName function="false" hidden="false" localSheetId="0" name="_xlnm._FilterDatabase_0_0_0_0_0" vbProcedure="false">'prorrogação 2018-1'!$D$1:$H$3</definedName>
    <definedName function="false" hidden="false" localSheetId="0" name="_xlnm._FilterDatabase_0_0_0_0_0_0" vbProcedure="false">'prorrogação 2018-1'!$C$1:$I$3</definedName>
    <definedName function="false" hidden="false" localSheetId="0" name="_xlnm._FilterDatabase_0_0_0_0_0_0_0" vbProcedure="false">'prorrogação 2018-1'!$D$1:$H$3</definedName>
    <definedName function="false" hidden="false" localSheetId="0" name="_xlnm._FilterDatabase_0_0_0_0_0_0_0_0" vbProcedure="false">'prorrogação 2018-1'!$C$1:$I$3</definedName>
    <definedName function="false" hidden="false" localSheetId="0" name="_xlnm._FilterDatabase_0_0_0_0_0_0_0_0_0" vbProcedure="false">'prorrogação 2018-1'!$C$1:$I$3</definedName>
    <definedName function="false" hidden="false" localSheetId="1" name="_xlnm._FilterDatabase" vbProcedure="false">'bolsista 2019-1'!$A$1:$T$53</definedName>
    <definedName function="false" hidden="false" localSheetId="1" name="_xlnm._FilterDatabase_0_0" vbProcedure="false">'bolsista 2019-1'!$A$1:$T$51</definedName>
    <definedName function="false" hidden="false" localSheetId="1" name="_xlnm._FilterDatabase_0_0_0" vbProcedure="false">'bolsista 2019-1'!$A$1:$T$49</definedName>
    <definedName function="false" hidden="false" localSheetId="1" name="_xlnm._FilterDatabase_0_0_0_0" vbProcedure="false">'bolsista 2019-1'!$A$1:$T$49</definedName>
    <definedName function="false" hidden="false" localSheetId="1" name="_xlnm._FilterDatabase_0_0_0_0_0" vbProcedure="false">'bolsista 2019-1'!$A$1:$T$49</definedName>
    <definedName function="false" hidden="false" localSheetId="1" name="_xlnm._FilterDatabase_0_0_0_0_0_0" vbProcedure="false">'bolsista 2019-1'!$D$1:$H$49</definedName>
    <definedName function="false" hidden="false" localSheetId="1" name="_xlnm._FilterDatabase_0_0_0_0_0_0_0" vbProcedure="false">'bolsista 2019-1'!$C$1:$I$49</definedName>
    <definedName function="false" hidden="false" localSheetId="1" name="_xlnm._FilterDatabase_0_0_0_0_0_0_0_0" vbProcedure="false">'bolsista 2019-1'!$D$1:$H$49</definedName>
    <definedName function="false" hidden="false" localSheetId="1" name="_xlnm._FilterDatabase_0_0_0_0_0_0_0_0_0" vbProcedure="false">'bolsista 2019-1'!$C$1:$I$49</definedName>
    <definedName function="false" hidden="false" localSheetId="1" name="_xlnm._FilterDatabase_0_0_0_0_0_0_0_0_0_0" vbProcedure="false">'bolsista 2019-1'!$C$1:$I$49</definedName>
    <definedName function="false" hidden="false" localSheetId="2" name="_xlnm._FilterDatabase_0" vbProcedure="false">'voluntarios 2019-1'!$C$1:$Q$151</definedName>
    <definedName function="false" hidden="false" localSheetId="2" name="_xlnm._FilterDatabase_0_0" vbProcedure="false">'voluntarios 2019-1'!$C$1:$Q$150</definedName>
    <definedName function="false" hidden="false" localSheetId="2" name="_xlnm._FilterDatabase_0_0_0" vbProcedure="false">'voluntarios 2019-1'!$C$1:$Q$149</definedName>
    <definedName function="false" hidden="false" localSheetId="2" name="_xlnm._FilterDatabase_0_0_0_0" vbProcedure="false">'voluntarios 2019-1'!$C$1:$Q$144</definedName>
    <definedName function="false" hidden="false" localSheetId="2" name="_xlnm._FilterDatabase_0_0_0_0_0" vbProcedure="false">'voluntarios 2019-1'!$C$1:$Q$135</definedName>
    <definedName function="false" hidden="false" localSheetId="2" name="_xlnm._FilterDatabase_0_0_0_0_0_0" vbProcedure="false">'voluntarios 2019-1'!$C$1:$Q$141</definedName>
    <definedName function="false" hidden="false" localSheetId="2" name="_xlnm._FilterDatabase_0_0_0_0_0_0_0" vbProcedure="false">'voluntarios 2019-1'!$C$1:$Q$123</definedName>
    <definedName function="false" hidden="false" localSheetId="2" name="_xlnm._FilterDatabase_0_0_0_0_0_0_0_0" vbProcedure="false">'voluntarios 2019-1'!$C$1:$Q$86</definedName>
    <definedName function="false" hidden="false" localSheetId="2" name="_xlnm._FilterDatabase_0_0_0_0_0_0_0_0_0" vbProcedure="false">'voluntarios 2019-1'!$C$1:$Q$86</definedName>
    <definedName function="false" hidden="false" localSheetId="2" name="_xlnm._FilterDatabase_0_0_0_0_0_0_0_0_0_0" vbProcedure="false">'voluntarios 2019-1'!$C$1:$Q$85</definedName>
    <definedName function="false" hidden="false" localSheetId="2" name="_xlnm._FilterDatabase_0_0_0_0_0_0_0_0_0_0_0" vbProcedure="false">'voluntarios 2019-1'!$C$1:$Q$66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<sst xmlns="http://schemas.openxmlformats.org/spreadsheetml/2006/main" count="2308" uniqueCount="446">
  <si>
    <t xml:space="preserve">ANO</t>
  </si>
  <si>
    <t xml:space="preserve">SEMESTRE</t>
  </si>
  <si>
    <t xml:space="preserve">U.A</t>
  </si>
  <si>
    <t xml:space="preserve">CURSO DO MONITOR</t>
  </si>
  <si>
    <t xml:space="preserve">MONITOR</t>
  </si>
  <si>
    <t xml:space="preserve">DISCIPLINA</t>
  </si>
  <si>
    <t xml:space="preserve">CURSO </t>
  </si>
  <si>
    <t xml:space="preserve">PROFESSOR</t>
  </si>
  <si>
    <t xml:space="preserve">EDITAL/PROGRAD</t>
  </si>
  <si>
    <t xml:space="preserve">PROGRAMA</t>
  </si>
  <si>
    <t xml:space="preserve">BOLSISTA </t>
  </si>
  <si>
    <t xml:space="preserve">DATA_ÍNICIO</t>
  </si>
  <si>
    <t xml:space="preserve">DATA TÉRMINO</t>
  </si>
  <si>
    <t xml:space="preserve">STATUS</t>
  </si>
  <si>
    <t xml:space="preserve">DATA_DESLIGAMENTO</t>
  </si>
  <si>
    <t xml:space="preserve">ENTREGOU O RELATÓRIO FINAL?</t>
  </si>
  <si>
    <t xml:space="preserve">OBSERVAÇÕES</t>
  </si>
  <si>
    <t xml:space="preserve">DIAS</t>
  </si>
  <si>
    <t xml:space="preserve">semanas</t>
  </si>
  <si>
    <t xml:space="preserve">Nº DE HORAS CERTIFICADO</t>
  </si>
  <si>
    <t xml:space="preserve">FAEN</t>
  </si>
  <si>
    <t xml:space="preserve">ENGENHARIA CIVIL</t>
  </si>
  <si>
    <t xml:space="preserve">MATHEUS RODRIGUES PEREIRA DO NASCIMENTO</t>
  </si>
  <si>
    <t xml:space="preserve">DESENHO TÉCNICO BÁSICO</t>
  </si>
  <si>
    <t xml:space="preserve">SILVIA DE TOLEDO GOMES</t>
  </si>
  <si>
    <t xml:space="preserve">1/2018</t>
  </si>
  <si>
    <t xml:space="preserve">MONITORIA</t>
  </si>
  <si>
    <t xml:space="preserve">SIM</t>
  </si>
  <si>
    <t xml:space="preserve">CONCLUIDA</t>
  </si>
  <si>
    <t xml:space="preserve">FACET</t>
  </si>
  <si>
    <t xml:space="preserve">ENGENHARIA DE PRODUÇÃO</t>
  </si>
  <si>
    <t xml:space="preserve">TAMIRES LUIZA SOARES</t>
  </si>
  <si>
    <t xml:space="preserve">CÁLCULO DIFERENCIAL E INTEGRAL I</t>
  </si>
  <si>
    <t xml:space="preserve">ENGENHARIA AGRÍCOLA</t>
  </si>
  <si>
    <t xml:space="preserve">ADRIANA DE FÁTIMA VILELA BISCARO</t>
  </si>
  <si>
    <t xml:space="preserve">FACE </t>
  </si>
  <si>
    <t xml:space="preserve">CIÊNCIAS CONTÁBEIS</t>
  </si>
  <si>
    <t xml:space="preserve">BRUNO RECO</t>
  </si>
  <si>
    <t xml:space="preserve">AUDITORIA</t>
  </si>
  <si>
    <t xml:space="preserve">MARIA APARECIDA FARIAS DE SOUZA NOGUEIRA</t>
  </si>
  <si>
    <t xml:space="preserve">28/2018</t>
  </si>
  <si>
    <t xml:space="preserve">CONCLUÍDA</t>
  </si>
  <si>
    <t xml:space="preserve">QUIMICA</t>
  </si>
  <si>
    <t xml:space="preserve">BIANCA PAES ALMEIDA SILVA</t>
  </si>
  <si>
    <t xml:space="preserve">QUÍMICA INORGÂNICA I</t>
  </si>
  <si>
    <t xml:space="preserve">QUÍMICA  </t>
  </si>
  <si>
    <t xml:space="preserve">CRISTIANA DA SILVA</t>
  </si>
  <si>
    <t xml:space="preserve">ENGENHARIA DA COMPUTAÇÃO</t>
  </si>
  <si>
    <t xml:space="preserve">CAIO FERNANDES LIMA </t>
  </si>
  <si>
    <t xml:space="preserve">ALGORÍTMOS E ESTRUTURAS DE DADOS I</t>
  </si>
  <si>
    <t xml:space="preserve">SISTEMAS DE INFORMAÇÃO</t>
  </si>
  <si>
    <t xml:space="preserve">VALGUIMA VICTÓRIA VIANA AGUIAR ODAKURA</t>
  </si>
  <si>
    <t xml:space="preserve">SISTEMA DE INFORMAÇÃO</t>
  </si>
  <si>
    <t xml:space="preserve">FELIPE NASCIMENTO SANTOS</t>
  </si>
  <si>
    <t xml:space="preserve">LABORATÓRIO DE PROGRAMAÇÃO I</t>
  </si>
  <si>
    <t xml:space="preserve">RODRIGO PORFÍRIO DA SILVA SACCHI</t>
  </si>
  <si>
    <t xml:space="preserve">MATEMÁTICA</t>
  </si>
  <si>
    <t xml:space="preserve">GABRIEL DE FREITAS PINHEIRO </t>
  </si>
  <si>
    <t xml:space="preserve">INTRODUÇÃO AO CÁLCULO</t>
  </si>
  <si>
    <t xml:space="preserve">QUÍMICA (LICENCIATURA)</t>
  </si>
  <si>
    <t xml:space="preserve">VANDERLÉIA RODRIGUES BAZÃO</t>
  </si>
  <si>
    <t xml:space="preserve">GABRIEL MORENO VASCON</t>
  </si>
  <si>
    <t xml:space="preserve">FUNDAMENTOS DA MATEMÁTICA II</t>
  </si>
  <si>
    <t xml:space="preserve">SIDNEI AZEVEDO DE SOUZA</t>
  </si>
  <si>
    <t xml:space="preserve">ENGENHARIA CIVIL </t>
  </si>
  <si>
    <t xml:space="preserve">JESSICA AQUINO MENDES </t>
  </si>
  <si>
    <t xml:space="preserve">QUÍMICA GERAL E ORGÂNICA</t>
  </si>
  <si>
    <t xml:space="preserve">ENGENHARIA DE AQUICULTURA</t>
  </si>
  <si>
    <t xml:space="preserve">LEONARDO RIBEIRO MARTINS</t>
  </si>
  <si>
    <t xml:space="preserve">DESLIGADA</t>
  </si>
  <si>
    <t xml:space="preserve">JORGE LUIS ALVES ALENCAR </t>
  </si>
  <si>
    <t xml:space="preserve">CÁLCULO NÚMERICO</t>
  </si>
  <si>
    <t xml:space="preserve">LAÍS CORRÊA</t>
  </si>
  <si>
    <t xml:space="preserve">QUÍMICA – BACHARELADO</t>
  </si>
  <si>
    <t xml:space="preserve">LEANDRO NASCIMENTO DE ALMEIDA</t>
  </si>
  <si>
    <t xml:space="preserve">QUÍMICA GERAL EXPERIMENTAL I </t>
  </si>
  <si>
    <t xml:space="preserve">LUCAS YASUTOSHI NEGRETE BOMURA</t>
  </si>
  <si>
    <t xml:space="preserve">CIÊNCIAS ECONÔMICAS</t>
  </si>
  <si>
    <t xml:space="preserve">ENGENHARIA MECÂNICA </t>
  </si>
  <si>
    <t xml:space="preserve">LUIZ FELIPE GOMES DO NASCIMENTO </t>
  </si>
  <si>
    <t xml:space="preserve">CÁLCULO DIFERENCIAL E INTEGRAL III</t>
  </si>
  <si>
    <t xml:space="preserve">ENGENHARIA MECÂNICA</t>
  </si>
  <si>
    <t xml:space="preserve">ADRIANO OLIVEIRA BARBOSA</t>
  </si>
  <si>
    <t xml:space="preserve">MARCELO VASCONCELOS DE ALMEIDA</t>
  </si>
  <si>
    <t xml:space="preserve">FÍSICA II</t>
  </si>
  <si>
    <t xml:space="preserve">ZIANI DE SOUZA SCHIABER</t>
  </si>
  <si>
    <t xml:space="preserve">PEDRO HENRIQUE DA SILVA DOS SANTOS</t>
  </si>
  <si>
    <t xml:space="preserve">FUNDAMENTOS DA MATEMÁTICA I</t>
  </si>
  <si>
    <t xml:space="preserve">ENGENHARIA DE ENERGIA </t>
  </si>
  <si>
    <t xml:space="preserve">TAYNÁ MATOS DE MORAES</t>
  </si>
  <si>
    <t xml:space="preserve">FADIR</t>
  </si>
  <si>
    <t xml:space="preserve">DIREITO</t>
  </si>
  <si>
    <t xml:space="preserve">DEYVIS LOPES MOREIRA</t>
  </si>
  <si>
    <t xml:space="preserve">TEORIA DO ESTADO E CIÊNCIA POLÍTICA</t>
  </si>
  <si>
    <t xml:space="preserve">TIAGO RESENDE BOTELHO</t>
  </si>
  <si>
    <t xml:space="preserve">VINICIUS FARAH PARIZI MEREGE</t>
  </si>
  <si>
    <t xml:space="preserve">POLÍTICA EXTERNA BRASILEIRA I</t>
  </si>
  <si>
    <t xml:space="preserve">RELAÇÕES INTERNACIONAIS</t>
  </si>
  <si>
    <t xml:space="preserve">TOMAZ ESPÓSITO NETO</t>
  </si>
  <si>
    <t xml:space="preserve">IGOR PAULATTI PIZARRO VIEIRA</t>
  </si>
  <si>
    <t xml:space="preserve">DIREITO PROCESSUAL CIVIL II</t>
  </si>
  <si>
    <t xml:space="preserve">THAISA MAIRA RODRIGUES HELD</t>
  </si>
  <si>
    <t xml:space="preserve">GESTÃO AMBIENTAL</t>
  </si>
  <si>
    <t xml:space="preserve">KIMBERLY NARA ADERNO DA SILVA</t>
  </si>
  <si>
    <t xml:space="preserve">DIREITO AMBIENTAL</t>
  </si>
  <si>
    <t xml:space="preserve">VERÔNICA MARIA BEZERRA GUIMARÃES</t>
  </si>
  <si>
    <t xml:space="preserve">MATHEUS RAFALSKI DO AMARAL</t>
  </si>
  <si>
    <t xml:space="preserve">METODOLOGIA DE PESQUISA EM RELAÇÕES INTERNACIONAIS</t>
  </si>
  <si>
    <t xml:space="preserve">MATHEUS DE CARVALHO HERNANDEZ</t>
  </si>
  <si>
    <t xml:space="preserve">RIZIA FERREIRA BARRETO </t>
  </si>
  <si>
    <t xml:space="preserve">TEORIA DAS RELAÇÕES INTERNACIONAIS I</t>
  </si>
  <si>
    <t xml:space="preserve">BRUNO BOTI BERNARDI</t>
  </si>
  <si>
    <t xml:space="preserve">VINICIUS GONCALVES DA SILVA BORGES </t>
  </si>
  <si>
    <t xml:space="preserve">INTRODUÇÃO AO ESTUDO DAS RELAÇÕES INTERNACIONAIS</t>
  </si>
  <si>
    <t xml:space="preserve">HERMES MOREIRA JUNIOR</t>
  </si>
  <si>
    <t xml:space="preserve">QUIMICA – LICENCIATURA</t>
  </si>
  <si>
    <t xml:space="preserve">AMANDA DOS ANJOS NASCIMENTO</t>
  </si>
  <si>
    <t xml:space="preserve">OPERAÇÕES UNITÁRIAS DA INDÚSTRIA QUÍMICA</t>
  </si>
  <si>
    <t xml:space="preserve">QUÍMICA  (BACHARELADO)</t>
  </si>
  <si>
    <t xml:space="preserve">RAQUEL MANOZZO GALANTE</t>
  </si>
  <si>
    <t xml:space="preserve">BÁRBARA ALVES PEREIRA DE CARVALHO FERRO</t>
  </si>
  <si>
    <t xml:space="preserve">ENGENHARIA DE SISTEMAS TERMODINÂMICOS I</t>
  </si>
  <si>
    <t xml:space="preserve">ENGENHARIA DE ALIMENTOS</t>
  </si>
  <si>
    <t xml:space="preserve">MÍRIAN LUISA FARIA FREITAS</t>
  </si>
  <si>
    <t xml:space="preserve">CAMILA RIBEIRO JACINTO</t>
  </si>
  <si>
    <t xml:space="preserve">ENGENHARIA ECONÔMICA </t>
  </si>
  <si>
    <t xml:space="preserve">WALTER ROBERTO HERNÁNDEZ VERGARA</t>
  </si>
  <si>
    <t xml:space="preserve">GEOVANE RAMOS NOGUEIRA</t>
  </si>
  <si>
    <t xml:space="preserve">ESTÁTICA DOS CORPOS RÍGIDOS</t>
  </si>
  <si>
    <t xml:space="preserve">AGLEISON RAMOS OMIDO</t>
  </si>
  <si>
    <t xml:space="preserve">IGOR DIAS FERNANDES</t>
  </si>
  <si>
    <t xml:space="preserve">MECÂNICA DOS SOLOS I</t>
  </si>
  <si>
    <t xml:space="preserve">LUCAS HENRIQUE GARCIA ORTEGA </t>
  </si>
  <si>
    <t xml:space="preserve">DIREITO CONSTITUCIONAL I</t>
  </si>
  <si>
    <t xml:space="preserve">MATHEUS HENRIQUE CAVALHEIRO GARROS</t>
  </si>
  <si>
    <t xml:space="preserve">ENGENHARIA DE ENERGIA</t>
  </si>
  <si>
    <t xml:space="preserve">FERNANDO AUGUSTO ALVES MENDES </t>
  </si>
  <si>
    <t xml:space="preserve">MONIQUE MENDES DOS SANTOS</t>
  </si>
  <si>
    <t xml:space="preserve">REFRIGERAÇÃO NA INDÚSTRIA DE ALIMENTOS</t>
  </si>
  <si>
    <t xml:space="preserve">ALINER</t>
  </si>
  <si>
    <t xml:space="preserve">TALITA DOS SANTOS ROSSO</t>
  </si>
  <si>
    <t xml:space="preserve">MECÂNICA DOS FLUIDOS I</t>
  </si>
  <si>
    <t xml:space="preserve">SUELI MARIE OHATA</t>
  </si>
  <si>
    <t xml:space="preserve">VICTOR HUGO SIMOES SILVA
</t>
  </si>
  <si>
    <t xml:space="preserve">PLANEJAMENTO E CONTROLE DA PRODUÇÃO I</t>
  </si>
  <si>
    <t xml:space="preserve">FABIANA RAUPP</t>
  </si>
  <si>
    <t xml:space="preserve">FCA</t>
  </si>
  <si>
    <t xml:space="preserve">AGRONOMIA</t>
  </si>
  <si>
    <t xml:space="preserve">FABIANA PINHEIRO DOS SANTOS</t>
  </si>
  <si>
    <t xml:space="preserve">RELAÇÃO SOLO-ORGANISMO-PLANTA</t>
  </si>
  <si>
    <t xml:space="preserve">CARLA ELOIZE CARDUCCI</t>
  </si>
  <si>
    <t xml:space="preserve">ZOOTECNIA</t>
  </si>
  <si>
    <t xml:space="preserve">BEATRIZ SILVA SOUZA</t>
  </si>
  <si>
    <t xml:space="preserve">HISTOLOGIA E EMBRIOLOGIA ANIMAL</t>
  </si>
  <si>
    <t xml:space="preserve">ANDREA MARIA DE ARAÚJO GABRIEL</t>
  </si>
  <si>
    <t xml:space="preserve">DANIELLE SABRINA MANGANELLI PEREIRA</t>
  </si>
  <si>
    <t xml:space="preserve">MATHEUS VIEIRA BARBOSA DE OLIVEIRA</t>
  </si>
  <si>
    <t xml:space="preserve">REPRESENTAÇÃO DE INSTALAÇÕES AGROPECUÁRIAS</t>
  </si>
  <si>
    <t xml:space="preserve">NATANAEL TAKEO YAMAMOTO</t>
  </si>
  <si>
    <t xml:space="preserve">MAYRA DA SILVA FERREIRA</t>
  </si>
  <si>
    <t xml:space="preserve">ALIMENTOS E ALIMENTAÇÃO</t>
  </si>
  <si>
    <t xml:space="preserve">RAFAEL HENRIQUE DE TONISSI E BUSCHINELLI DE GOES</t>
  </si>
  <si>
    <t xml:space="preserve">NILSA MARIA LEON LOPEZ</t>
  </si>
  <si>
    <t xml:space="preserve">FCBA</t>
  </si>
  <si>
    <t xml:space="preserve">BIOTECNOLOGIA</t>
  </si>
  <si>
    <t xml:space="preserve">ANDERSON SOUZA DE OLIVEIIRA </t>
  </si>
  <si>
    <t xml:space="preserve">MELHORAMENTO GENÉTICO</t>
  </si>
  <si>
    <t xml:space="preserve">LILIAM SILVIA CANDIDO</t>
  </si>
  <si>
    <t xml:space="preserve">ANDRESSA FELIZARI ESCOBAR PEIXOTO</t>
  </si>
  <si>
    <t xml:space="preserve">GENÉTICA APLICADA</t>
  </si>
  <si>
    <t xml:space="preserve">CIÊNCIAS BIOLÓGICAS</t>
  </si>
  <si>
    <t xml:space="preserve">RAÍSSA CRISTINA DARROZ CORREA</t>
  </si>
  <si>
    <t xml:space="preserve">BIOLOGIA CELULAR</t>
  </si>
  <si>
    <t xml:space="preserve">MÔNICA MARIA BUENO DE MORAES</t>
  </si>
  <si>
    <t xml:space="preserve">FCH</t>
  </si>
  <si>
    <t xml:space="preserve">PSICOLOGIA</t>
  </si>
  <si>
    <t xml:space="preserve">ANA LAURA SOUZA SILVA LEITE </t>
  </si>
  <si>
    <t xml:space="preserve">PSICOPATOLOGIA DA INFÂNCIA E DA ADOLESCÊNCIA</t>
  </si>
  <si>
    <t xml:space="preserve">CONRADO NEVES SATHLER</t>
  </si>
  <si>
    <t xml:space="preserve">CRISTINA VELASQUE NOGUEIRA </t>
  </si>
  <si>
    <t xml:space="preserve">PSICOTERAPIA COGNITIVA</t>
  </si>
  <si>
    <t xml:space="preserve">REGINA BASSO ZANON</t>
  </si>
  <si>
    <t xml:space="preserve">ELIZANDRA DOS SANTOS RAZERA</t>
  </si>
  <si>
    <t xml:space="preserve">ANÁLISE INSTITUCIONAL</t>
  </si>
  <si>
    <t xml:space="preserve">GABRIEL URBANO ROCHA LIMA</t>
  </si>
  <si>
    <t xml:space="preserve">PSICOLOGIA HUMANISTA, FENOMENOLÓGICA E DA GESTALT</t>
  </si>
  <si>
    <t xml:space="preserve">DIONATANS GODOY QUINHONES</t>
  </si>
  <si>
    <t xml:space="preserve">CIÊNCIAS SOCIAIS</t>
  </si>
  <si>
    <t xml:space="preserve">GIOVANNI RADAELLI CENCI</t>
  </si>
  <si>
    <t xml:space="preserve">INTRODUÇÃO Á SOCIOLOGIA</t>
  </si>
  <si>
    <t xml:space="preserve">MARCILIO RODRIGUES LUCAS</t>
  </si>
  <si>
    <t xml:space="preserve">YARA SERRANO UCHOA</t>
  </si>
  <si>
    <t xml:space="preserve">EDUCAÇÃO EM DIREITOS HUMANOS</t>
  </si>
  <si>
    <t xml:space="preserve">EDUCAÇÃO FÍSICA</t>
  </si>
  <si>
    <t xml:space="preserve">DAVIDE GIACOBBO SCAVO</t>
  </si>
  <si>
    <t xml:space="preserve">FCS</t>
  </si>
  <si>
    <t xml:space="preserve">MEDICINA</t>
  </si>
  <si>
    <t xml:space="preserve">GABRIELA ASSUNÇÃO DE ASSIS VIDIGAL</t>
  </si>
  <si>
    <t xml:space="preserve">TECIDOS II</t>
  </si>
  <si>
    <t xml:space="preserve">ARIANY CARVALHO DOS SANTOS</t>
  </si>
  <si>
    <t xml:space="preserve">NUTRIÇÃO</t>
  </si>
  <si>
    <t xml:space="preserve">BRUNO OLIVEIRA COSTA JIMEZ </t>
  </si>
  <si>
    <t xml:space="preserve">ANATOMIA HUMANA APLICADA A NUTRIÇÃO</t>
  </si>
  <si>
    <t xml:space="preserve">SILVIA CRISTINA FIGUEIRA OLINTO</t>
  </si>
  <si>
    <t xml:space="preserve">DENIZE APARECIDA DA SILVA BOURSCHEID</t>
  </si>
  <si>
    <t xml:space="preserve">AVALIAÇÃO NUTRICIONAL I</t>
  </si>
  <si>
    <t xml:space="preserve">RICARDO FERNANDES</t>
  </si>
  <si>
    <t xml:space="preserve">LUCAS RODRIGUES SANTA CRUZ</t>
  </si>
  <si>
    <t xml:space="preserve">ANATOMIA HUMANA II</t>
  </si>
  <si>
    <t xml:space="preserve">JOSÉ SEBASTIAN MIRANDA GOMEZ</t>
  </si>
  <si>
    <t xml:space="preserve">LUIS FELIPE SOARES RODRIGUES</t>
  </si>
  <si>
    <t xml:space="preserve">QUIMICA GERAL E ORGÂNICA</t>
  </si>
  <si>
    <t xml:space="preserve">NOME_ESTUDANTE</t>
  </si>
  <si>
    <t xml:space="preserve">CURSO SOLICITADO</t>
  </si>
  <si>
    <t xml:space="preserve">ORIENTADOR</t>
  </si>
  <si>
    <t xml:space="preserve">AGATHA OLIVEIRA FELICE </t>
  </si>
  <si>
    <t xml:space="preserve">BIOQUÍMICA</t>
  </si>
  <si>
    <t xml:space="preserve">NELSON CARVALHO FARIAS JUNIOR</t>
  </si>
  <si>
    <t xml:space="preserve">NÃO</t>
  </si>
  <si>
    <t xml:space="preserve">AILTON MARQUES ROSA FILHO</t>
  </si>
  <si>
    <t xml:space="preserve"> TÉCNICA OPERATÓRIA E CIRURGIA EXPERIMENTAL</t>
  </si>
  <si>
    <t xml:space="preserve">PAULO ROBERTO BERTOLETTO</t>
  </si>
  <si>
    <t xml:space="preserve">FARMACOLOGIA HUMANA II</t>
  </si>
  <si>
    <t xml:space="preserve">CANDIDA APARECIDA LEITE KASSUYA</t>
  </si>
  <si>
    <t xml:space="preserve">ALINE PEREIRA FOLETTO</t>
  </si>
  <si>
    <t xml:space="preserve">SEMIOLOGIA INTEGRADA</t>
  </si>
  <si>
    <t xml:space="preserve">LUCIANA FATURETO BORGES</t>
  </si>
  <si>
    <t xml:space="preserve">AMANDA MENEGANTE CALDATTO</t>
  </si>
  <si>
    <t xml:space="preserve">ECOLOGIA</t>
  </si>
  <si>
    <t xml:space="preserve">ANDERSON FERREIRA</t>
  </si>
  <si>
    <t xml:space="preserve">ANA BEATRIZ DOS SANTOS MATSUBARA</t>
  </si>
  <si>
    <t xml:space="preserve">TÉCNICA OPERATÓRIA E CIRURGIA EXPERIMENTAL </t>
  </si>
  <si>
    <t xml:space="preserve">ANA ELIZABETH SIQUEIRA ELEUTERIO</t>
  </si>
  <si>
    <t xml:space="preserve">EPIDEMOLOGIA</t>
  </si>
  <si>
    <t xml:space="preserve">ROSANGELA DA COSTA LIMA</t>
  </si>
  <si>
    <t xml:space="preserve">ANANDA MIREILLE MENDES DE SOUZA</t>
  </si>
  <si>
    <t xml:space="preserve">ANATOMIA HUMANA </t>
  </si>
  <si>
    <t xml:space="preserve">ANGELA BEATRIZ MARTINS</t>
  </si>
  <si>
    <t xml:space="preserve">ZOOLOGIA DOS INVERTEBRADOS I</t>
  </si>
  <si>
    <t xml:space="preserve">CIÊNCIAS BIOLOGICAS</t>
  </si>
  <si>
    <t xml:space="preserve">VIVIANA DE OLIVEIRA TORRES/LUIS CARLOS DOS SANTOS JUNIOR</t>
  </si>
  <si>
    <t xml:space="preserve">ARETUZA ROCHA FOSCARINI</t>
  </si>
  <si>
    <t xml:space="preserve">PLANEJAMENTO E CONTROLE DE PRODUÇÃO I</t>
  </si>
  <si>
    <t xml:space="preserve">AUGUSTO ALVES PAVAM</t>
  </si>
  <si>
    <t xml:space="preserve">RODRIGO MATHEUS PEREIRA</t>
  </si>
  <si>
    <t xml:space="preserve">BARBARA LIBANIO DA CRUZ</t>
  </si>
  <si>
    <t xml:space="preserve">SANIDADE DE ORGANISMOS AQUÁTICOS</t>
  </si>
  <si>
    <t xml:space="preserve">CLAUCIA APARECIDA HONORATO DA SILVA</t>
  </si>
  <si>
    <t xml:space="preserve">BEATRIZ AGOSTINI COLMAN </t>
  </si>
  <si>
    <t xml:space="preserve">ANATOMIA CIRURGICA</t>
  </si>
  <si>
    <t xml:space="preserve">BRUNO ALBA VIEIRA</t>
  </si>
  <si>
    <t xml:space="preserve">CAMILLA DA SILVA RODE </t>
  </si>
  <si>
    <t xml:space="preserve">CARINE COLPO PAES</t>
  </si>
  <si>
    <t xml:space="preserve">CAROLINE CRISTINA GOMES DA SILVA </t>
  </si>
  <si>
    <t xml:space="preserve">CAROLINE DE ALEXANDRE ROSA </t>
  </si>
  <si>
    <t xml:space="preserve">CAROLINE ROCHA DA SILVA SOUZA</t>
  </si>
  <si>
    <t xml:space="preserve">NOVAS TECNOLOGIAS PARA TRANSFORMAÇÃO DA ENERGIA</t>
  </si>
  <si>
    <t xml:space="preserve">ANTONIO CARLOS CAETANO DE SOUZA</t>
  </si>
  <si>
    <t xml:space="preserve">DESLIGADO</t>
  </si>
  <si>
    <t xml:space="preserve">O DOCENTE INFORMOU QUE A ACADEMICA NAO REALIZOU A MONITORIA</t>
  </si>
  <si>
    <t xml:space="preserve">CASSIA PAULA BATISTA</t>
  </si>
  <si>
    <t xml:space="preserve">CATHERINE ALEXIA YOSHIKAWA</t>
  </si>
  <si>
    <t xml:space="preserve">CATHERINE ALEXIA YOSHIKAWA </t>
  </si>
  <si>
    <t xml:space="preserve">TECIDOS I</t>
  </si>
  <si>
    <t xml:space="preserve">ROOSEVELT ISAIAS CARVALHO SOUZA</t>
  </si>
  <si>
    <t xml:space="preserve">CHENG JU LING </t>
  </si>
  <si>
    <t xml:space="preserve">MONICA MARIA BUENO DE MORAES</t>
  </si>
  <si>
    <t xml:space="preserve">CHRISTIAN PEREIRA GREF</t>
  </si>
  <si>
    <t xml:space="preserve">SUELI MARIA OHATA</t>
  </si>
  <si>
    <t xml:space="preserve">CLARA CRISTINA DA SILVA CAETANO</t>
  </si>
  <si>
    <t xml:space="preserve">CLARA SOLIGO FORTINI</t>
  </si>
  <si>
    <t xml:space="preserve">CRISTIANE VIEIRA BRUNETTI</t>
  </si>
  <si>
    <t xml:space="preserve">DAIANE MEDINA</t>
  </si>
  <si>
    <t xml:space="preserve">NUTRIÇÃO E DIETÉTICA MATERNA E DA MULHER</t>
  </si>
  <si>
    <t xml:space="preserve">EMILIA ALONSO BALTHAZAR</t>
  </si>
  <si>
    <t xml:space="preserve">ENGENHARIA DE COMPUTAÇÃO</t>
  </si>
  <si>
    <t xml:space="preserve">DANIEL BENITES ANDRADE</t>
  </si>
  <si>
    <t xml:space="preserve">ALGORITMOS E ESTRUTURAS DE DADOS</t>
  </si>
  <si>
    <t xml:space="preserve">DANIELE PERES DA SILVA</t>
  </si>
  <si>
    <t xml:space="preserve">DAYANE SILVA ALVARES</t>
  </si>
  <si>
    <t xml:space="preserve">BIOSSEGURANÇA E BIOÉTICA</t>
  </si>
  <si>
    <t xml:space="preserve">MARICY R. L. BONFÁ</t>
  </si>
  <si>
    <t xml:space="preserve">DJALMA LOURENCO FILHO</t>
  </si>
  <si>
    <t xml:space="preserve">DOUGLAS ALVES DA COSTA CANELLA</t>
  </si>
  <si>
    <t xml:space="preserve">EDUARDO BERTIPAGLI RICIERI</t>
  </si>
  <si>
    <t xml:space="preserve">ELOISA DE ARRUDA HERRIG</t>
  </si>
  <si>
    <t xml:space="preserve">INTRODUÇÃO A ENGENHARIA DE AQUICULTURA</t>
  </si>
  <si>
    <t xml:space="preserve">DANIELE MENEZES ALBUQUERQUE</t>
  </si>
  <si>
    <t xml:space="preserve">EMANOELLE DE MATOS PEREIRA</t>
  </si>
  <si>
    <t xml:space="preserve">FORRAGICULTURA</t>
  </si>
  <si>
    <t xml:space="preserve">MÁBIO SILVAN JOSÉ DA SILVA</t>
  </si>
  <si>
    <t xml:space="preserve">EVELLYN RAQUEL FERREIRA MACHADO</t>
  </si>
  <si>
    <t xml:space="preserve">FABRICIO CARNEIRO DE SOUZA</t>
  </si>
  <si>
    <t xml:space="preserve">CARCINICULTURA</t>
  </si>
  <si>
    <t xml:space="preserve">FÁTIMA TERMOS</t>
  </si>
  <si>
    <t xml:space="preserve">FELIPE MENDES MEREY</t>
  </si>
  <si>
    <t xml:space="preserve">BIOLOGIA MOLECULAR</t>
  </si>
  <si>
    <t xml:space="preserve">ALEXEIA BARUFATTI/BRUNO DO AMARAL CRISPIM</t>
  </si>
  <si>
    <t xml:space="preserve">FELIPE ROCHA CARVALHO</t>
  </si>
  <si>
    <t xml:space="preserve">FERNANDA SILVA RODRIGUES</t>
  </si>
  <si>
    <t xml:space="preserve">GABRIEL TEIXEIRA BRITO</t>
  </si>
  <si>
    <t xml:space="preserve">GABRIELA GONZATTO</t>
  </si>
  <si>
    <t xml:space="preserve">GABRIELLE MELO DA SILVA GUILHERME</t>
  </si>
  <si>
    <t xml:space="preserve">GIOVANA CRISTOFARI</t>
  </si>
  <si>
    <t xml:space="preserve">GIOVANA GUARIZO BARBOZA</t>
  </si>
  <si>
    <t xml:space="preserve">GIULIA AKEMI SADOYAMA</t>
  </si>
  <si>
    <t xml:space="preserve">HISTOLOGIA</t>
  </si>
  <si>
    <t xml:space="preserve">GUSTAVO MASSELLI CAMARGO</t>
  </si>
  <si>
    <t xml:space="preserve">ESTRUTURAS DE CONCRETO I</t>
  </si>
  <si>
    <t xml:space="preserve">ANDRE FELIPE APARECIDO DE MELLO</t>
  </si>
  <si>
    <t xml:space="preserve">GUSTAVO MUNIZ FRANCA</t>
  </si>
  <si>
    <t xml:space="preserve">GUSTAVO RODIGHERI DOS SANTOS</t>
  </si>
  <si>
    <t xml:space="preserve">HEITOR CONTATO POLISELI</t>
  </si>
  <si>
    <t xml:space="preserve">FARMACOLOGIA CLÍNICA E TOXICOLOGIA</t>
  </si>
  <si>
    <t xml:space="preserve">TÉCNICA E CIRURGIA EXPERIMENTAL</t>
  </si>
  <si>
    <t xml:space="preserve">HELMUT MARTINEZ KRZISCH </t>
  </si>
  <si>
    <t xml:space="preserve">RESISTÊNCIA DOS MATERIAIS II</t>
  </si>
  <si>
    <t xml:space="preserve">HENRIQUE SOUZA CAMOICO</t>
  </si>
  <si>
    <t xml:space="preserve">IANCA DALILA ARGUELHO BADO</t>
  </si>
  <si>
    <t xml:space="preserve">QUÍMICA</t>
  </si>
  <si>
    <t xml:space="preserve">IGOR DE ALMEIDA BALDUINO LEITE</t>
  </si>
  <si>
    <t xml:space="preserve">INAE DE OLIVEIRA AQUINO</t>
  </si>
  <si>
    <t xml:space="preserve">TECIDOS I </t>
  </si>
  <si>
    <t xml:space="preserve">ISABELA MONTEIRO TONIASSO</t>
  </si>
  <si>
    <t xml:space="preserve">ISABELELLE SERAFIM MONTE</t>
  </si>
  <si>
    <t xml:space="preserve">IURY VENÂNCIO PINHEIRO</t>
  </si>
  <si>
    <t xml:space="preserve">JARDEL GOMES ALVARENGA</t>
  </si>
  <si>
    <t xml:space="preserve">JEFERSON WILLIAN VIEIRA SILVA </t>
  </si>
  <si>
    <t xml:space="preserve">JANNE YUKIKO YOSHIKAWA OEIRAS LACHI</t>
  </si>
  <si>
    <t xml:space="preserve">JENNIFER KAREN MORAIS LAGO</t>
  </si>
  <si>
    <t xml:space="preserve">BOLSISTA PARA VOLUNTÁRIO</t>
  </si>
  <si>
    <t xml:space="preserve">JÉSSICA DE CARVALHO MARTELLI MIURA</t>
  </si>
  <si>
    <t xml:space="preserve">CÉLULAS</t>
  </si>
  <si>
    <t xml:space="preserve">VIRGINIA DEMARCHI KAPPEL TRICHEZ</t>
  </si>
  <si>
    <t xml:space="preserve">JHANE KLISTINY SOARES DA SILVA</t>
  </si>
  <si>
    <t xml:space="preserve">JOAO VITOR FURTADO SILVA</t>
  </si>
  <si>
    <t xml:space="preserve">BIOTECNOLOGIA VEGETAL</t>
  </si>
  <si>
    <t xml:space="preserve">CLAUDIA ROBERTA DAMIANI</t>
  </si>
  <si>
    <t xml:space="preserve">JOVANA PANDOLFO</t>
  </si>
  <si>
    <t xml:space="preserve">KARINE NOGUEIRA GOMES DE MIRANDA </t>
  </si>
  <si>
    <t xml:space="preserve">TÉCNICA OPERATÓRIA E CIRURGIA EXPERIMENTAL</t>
  </si>
  <si>
    <t xml:space="preserve">KENIA PIVETTA SABINO</t>
  </si>
  <si>
    <t xml:space="preserve">LAISA APARECIDA FERREIRA MELLO</t>
  </si>
  <si>
    <t xml:space="preserve">PROJETO DE CONCRETO ARMADO ASSISTIDO POR COMPUTADOR</t>
  </si>
  <si>
    <t xml:space="preserve">FILIPE BITTENCOURT FIGUEIREDO</t>
  </si>
  <si>
    <t xml:space="preserve">LARISSA DANTAS GONÇALVES</t>
  </si>
  <si>
    <t xml:space="preserve">LARISSA SELINI DORCE</t>
  </si>
  <si>
    <t xml:space="preserve">MICROBIOLOGIA AQUÁTICA</t>
  </si>
  <si>
    <t xml:space="preserve">LAUDEMIR PAES VARGAS </t>
  </si>
  <si>
    <t xml:space="preserve">FUNDAMENTOS DE MATEMÁTICA II</t>
  </si>
  <si>
    <t xml:space="preserve">LAVINIA DOS SANTOS CHAGAS</t>
  </si>
  <si>
    <t xml:space="preserve">QUÍMICA – LICENCIATURA</t>
  </si>
  <si>
    <t xml:space="preserve">LEILANE JANUARIO DE LIMA</t>
  </si>
  <si>
    <t xml:space="preserve">QUÍMICA GERAL EXPERIMENTAL I</t>
  </si>
  <si>
    <t xml:space="preserve">LETICIA ANGELICA DA SILVA </t>
  </si>
  <si>
    <t xml:space="preserve">LETICIA COLLI GUZELOTTO</t>
  </si>
  <si>
    <t xml:space="preserve">LILIANA FRANCISCO SILVA JAPENISK</t>
  </si>
  <si>
    <t xml:space="preserve">LIVIA ALMEIDA ROCHA BANDEIRA</t>
  </si>
  <si>
    <t xml:space="preserve">LUAN CARLOS DE ÁVILA PESSOA</t>
  </si>
  <si>
    <t xml:space="preserve">EDILENO DE ALMEIDA SANTOS</t>
  </si>
  <si>
    <t xml:space="preserve">LUAN ESTEVAM DE ANDRADE TRINDADE</t>
  </si>
  <si>
    <t xml:space="preserve">LUANA LARA MENEZES LUNA </t>
  </si>
  <si>
    <t xml:space="preserve">GESTÃO DE UNIDADES DE ALIMENTAÇÃO E NUTRIÇÃO</t>
  </si>
  <si>
    <t xml:space="preserve">CAROLINE CAMILA MOREIRA</t>
  </si>
  <si>
    <t xml:space="preserve">LUANA TEIXEIRA DALEASTE</t>
  </si>
  <si>
    <t xml:space="preserve">USO E REUSO DE ÁGUA NA INDUSTRIA DE ALIMENTOS</t>
  </si>
  <si>
    <t xml:space="preserve">LEANDRO OSMAR WERLE</t>
  </si>
  <si>
    <t xml:space="preserve">LUCAS DUTRA NEHME</t>
  </si>
  <si>
    <t xml:space="preserve">LUCAS SILVA VERÃO</t>
  </si>
  <si>
    <t xml:space="preserve">LUIS FELIPE GONCALVES COLPO </t>
  </si>
  <si>
    <t xml:space="preserve">LUIS FERNANDO BARBOSA MERCADO</t>
  </si>
  <si>
    <t xml:space="preserve">ESTÁTICA DOS CORPOS RIGIDOS</t>
  </si>
  <si>
    <t xml:space="preserve">ECONOMIA</t>
  </si>
  <si>
    <t xml:space="preserve">LUIS FERNANDO DOS SANTOS ASSENSIO</t>
  </si>
  <si>
    <t xml:space="preserve">ECONOMIA APLICADA I</t>
  </si>
  <si>
    <t xml:space="preserve">PEDRO RODRIGUES DE OLIVEIRA</t>
  </si>
  <si>
    <t xml:space="preserve">LUIS HENRIQUE FRANCO PAEL ZANOLLA</t>
  </si>
  <si>
    <t xml:space="preserve">LUIS MIGUEL DA SILVA ALVAREZ</t>
  </si>
  <si>
    <t xml:space="preserve">QUÍMICA </t>
  </si>
  <si>
    <t xml:space="preserve">MAICKON OCAMPOS DOS SANTOS </t>
  </si>
  <si>
    <t xml:space="preserve">MARCELO EIDY FUKUDA LINS</t>
  </si>
  <si>
    <t xml:space="preserve">MARIA DOLORES LOBATO DO NASCIMENTO</t>
  </si>
  <si>
    <t xml:space="preserve">MARIA EDUARDA NERVA ALMEIDA </t>
  </si>
  <si>
    <t xml:space="preserve">MARIA FERNANDA MIRANDA MENEGATI</t>
  </si>
  <si>
    <t xml:space="preserve">TÉCNICA DIETÉTICA II</t>
  </si>
  <si>
    <t xml:space="preserve">CLAUDIA GONÇALVES DE LIMA</t>
  </si>
  <si>
    <t xml:space="preserve">MARIA THERESA DE ALENCAR RAMSDORF</t>
  </si>
  <si>
    <t xml:space="preserve">MARIANA BULHOES DOS SANTOS</t>
  </si>
  <si>
    <t xml:space="preserve">MARILIA DE SOUZA VERGARA</t>
  </si>
  <si>
    <t xml:space="preserve">MATHEUS VIEIRA ZARATE</t>
  </si>
  <si>
    <t xml:space="preserve">MATHEUS YUDI ISHIY RODRIGUES </t>
  </si>
  <si>
    <t xml:space="preserve">MIKELLY CRISTINA DO AMARAL ALVES</t>
  </si>
  <si>
    <t xml:space="preserve">MURILO STEIN OLIVEIRA</t>
  </si>
  <si>
    <t xml:space="preserve">BOTÂNICA I</t>
  </si>
  <si>
    <t xml:space="preserve">NATASHA VILLA ROLON</t>
  </si>
  <si>
    <t xml:space="preserve">OPERAÇÕES UNITÁRIAS II</t>
  </si>
  <si>
    <t xml:space="preserve">NATHÁLIA LUCENA DE OLIVEIRA </t>
  </si>
  <si>
    <t xml:space="preserve">SANEAMENTO</t>
  </si>
  <si>
    <t xml:space="preserve">LOIDE ANGELINI SOBRINHA</t>
  </si>
  <si>
    <t xml:space="preserve">NATHALYA ALICE DE LIMA</t>
  </si>
  <si>
    <t xml:space="preserve">NAYARA DE ARAUJO CARDOSO </t>
  </si>
  <si>
    <t xml:space="preserve">NYCOLLE BUENO GARCIA</t>
  </si>
  <si>
    <t xml:space="preserve">OSVALDO MEIRELLES DE OLIVEIRA NETO</t>
  </si>
  <si>
    <t xml:space="preserve">PATRICIA DO CARMO GAUER</t>
  </si>
  <si>
    <t xml:space="preserve">RANICULTURA</t>
  </si>
  <si>
    <t xml:space="preserve">PAULA APARECIDA LARRE FERREIRA</t>
  </si>
  <si>
    <t xml:space="preserve">GEOGRAFIA</t>
  </si>
  <si>
    <t xml:space="preserve">PEDRO ANTONIO ARAUJO DA SILVA </t>
  </si>
  <si>
    <t xml:space="preserve">CARTOGRAFIA TEMÁTICA</t>
  </si>
  <si>
    <t xml:space="preserve">ADEIR ARCHANJO DA MOTA</t>
  </si>
  <si>
    <t xml:space="preserve">PEDRO AUGUSTO MARQUES SANCHES</t>
  </si>
  <si>
    <t xml:space="preserve">FAZER IS TORNANDO SEM EFEITO</t>
  </si>
  <si>
    <t xml:space="preserve">PEDRO HENRIQUE DA MATTA CARMO</t>
  </si>
  <si>
    <t xml:space="preserve">PEDRO HENRIQUE DE SOUZA FERREIRA</t>
  </si>
  <si>
    <t xml:space="preserve">POLIANNA MILLENE DA SILVA ESCOLA </t>
  </si>
  <si>
    <t xml:space="preserve">RAFAEL DA SILVA</t>
  </si>
  <si>
    <t xml:space="preserve">RAFAELA PELLOI MERLOTI</t>
  </si>
  <si>
    <t xml:space="preserve">RAUL FERREIRA ROCHA</t>
  </si>
  <si>
    <t xml:space="preserve">ELETRÔNICA ANALÓGICA</t>
  </si>
  <si>
    <t xml:space="preserve">GERSON BESSA GIBELLI</t>
  </si>
  <si>
    <t xml:space="preserve">RAYSSA KELLY DE SOUZA CHAVES</t>
  </si>
  <si>
    <t xml:space="preserve">ROBERTO QUINHONE VEIGA DURAIS</t>
  </si>
  <si>
    <t xml:space="preserve">SAHRA AMARAL ARROYO</t>
  </si>
  <si>
    <t xml:space="preserve">SARA DOS SANTOS FELIX VIEIRA</t>
  </si>
  <si>
    <t xml:space="preserve">SARAH AKEMI SASAKI</t>
  </si>
  <si>
    <t xml:space="preserve">FÍSICA</t>
  </si>
  <si>
    <t xml:space="preserve">SERGIO DOS SANTOS MORAES</t>
  </si>
  <si>
    <t xml:space="preserve">STEFANIA PEREZ MEDEIROS</t>
  </si>
  <si>
    <t xml:space="preserve">MICROBIOLOGIA APLICADA A ALIMENTOS</t>
  </si>
  <si>
    <t xml:space="preserve">CRISTINA TOSTES FILGUEIRAS</t>
  </si>
  <si>
    <t xml:space="preserve">TABATA ALVES CORREA</t>
  </si>
  <si>
    <t xml:space="preserve">TAMIRES MARQUES PAES DA CUNHA</t>
  </si>
  <si>
    <t xml:space="preserve">THAIS GIMENES BACHEGA</t>
  </si>
  <si>
    <t xml:space="preserve">THAIS NUNES MENDONÇA</t>
  </si>
  <si>
    <t xml:space="preserve">THIAGO HENRIQUE BRUM NASCIMENTO </t>
  </si>
  <si>
    <t xml:space="preserve">HIDRÁULICA I</t>
  </si>
  <si>
    <t xml:space="preserve">TORNADO SEM EFEITO</t>
  </si>
  <si>
    <t xml:space="preserve">TIAGO PAEL DO AMARAL</t>
  </si>
  <si>
    <t xml:space="preserve">IMPLANTAÇÃO, CONDUÇÃO E ANÁLISE DE EXPERIMENTOS AGROPECUÁRIOS</t>
  </si>
  <si>
    <t xml:space="preserve">VICTOR ALEXANDRE PEREIRA FREITAS</t>
  </si>
  <si>
    <t xml:space="preserve">BIOINFORMÁTICA II</t>
  </si>
  <si>
    <t xml:space="preserve">VINICIUS NELSON BARBOZA DE SOUZA</t>
  </si>
  <si>
    <t xml:space="preserve">VINICIUS NELSON BARBOZA DE SOUZA </t>
  </si>
  <si>
    <t xml:space="preserve">VIVIANE EDNEIA OSMARINI</t>
  </si>
  <si>
    <t xml:space="preserve">YURI GABRIEL MIRANDA</t>
  </si>
  <si>
    <t xml:space="preserve">YURI MAX DA SILVA NUNES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</si>
</sst>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"/>
    <numFmt numFmtId="166" formatCode="@"/>
    <numFmt numFmtId="167" formatCode="dd/mm/yyyy"/>
    <numFmt numFmtId="168" formatCode="d/m/yyyy"/>
    <numFmt numFmtId="169" formatCode="dd/mm/yy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333333"/>
      <name val="Times New Roman"/>
      <family val="1"/>
      <charset val="1"/>
    </font>
    <font>
      <sz val="11"/>
      <name val="Calibri"/>
      <family val="2"/>
      <charset val="1"/>
    </font>
    <font>
      <sz val="12"/>
      <name val="Times New Roman"/>
      <family val="1"/>
      <charset val="1"/>
    </font>
    <font>
      <sz val="11"/>
      <color rgb="FFCE181E"/>
      <name val="Calibri"/>
      <family val="2"/>
      <charset val="1"/>
    </font>
    <font>
      <sz val="11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2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7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" activeCellId="0" sqref="L1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6.54"/>
    <col collapsed="false" customWidth="true" hidden="false" outlineLevel="0" max="2" min="2" style="1" width="13.06"/>
    <col collapsed="false" customWidth="true" hidden="false" outlineLevel="0" max="3" min="3" style="0" width="8.06"/>
    <col collapsed="false" customWidth="true" hidden="false" outlineLevel="0" max="4" min="4" style="2" width="37.37"/>
    <col collapsed="false" customWidth="true" hidden="false" outlineLevel="0" max="5" min="5" style="2" width="52.52"/>
    <col collapsed="false" customWidth="true" hidden="false" outlineLevel="0" max="6" min="6" style="2" width="32.51"/>
    <col collapsed="false" customWidth="true" hidden="false" outlineLevel="0" max="7" min="7" style="2" width="36.14"/>
    <col collapsed="false" customWidth="true" hidden="false" outlineLevel="0" max="8" min="8" style="2" width="51.27"/>
    <col collapsed="false" customWidth="true" hidden="false" outlineLevel="0" max="9" min="9" style="3" width="14.59"/>
    <col collapsed="false" customWidth="true" hidden="false" outlineLevel="0" max="10" min="10" style="3" width="14.72"/>
    <col collapsed="false" customWidth="true" hidden="false" outlineLevel="0" max="11" min="11" style="3" width="10"/>
    <col collapsed="false" customWidth="true" hidden="false" outlineLevel="0" max="12" min="12" style="2" width="13.89"/>
    <col collapsed="false" customWidth="true" hidden="false" outlineLevel="0" max="13" min="13" style="2" width="14.43"/>
    <col collapsed="false" customWidth="true" hidden="false" outlineLevel="0" max="14" min="14" style="3" width="22.51"/>
    <col collapsed="false" customWidth="true" hidden="false" outlineLevel="0" max="15" min="15" style="2" width="12.1"/>
    <col collapsed="false" customWidth="true" hidden="false" outlineLevel="0" max="16" min="16" style="2" width="15"/>
    <col collapsed="false" customWidth="true" hidden="false" outlineLevel="0" max="17" min="17" style="2" width="17.52"/>
    <col collapsed="false" customWidth="false" hidden="false" outlineLevel="0" max="19" min="18" style="4" width="8.67"/>
    <col collapsed="false" customWidth="true" hidden="false" outlineLevel="0" max="20" min="20" style="4" width="13.19"/>
    <col collapsed="false" customWidth="true" hidden="false" outlineLevel="0" max="1024" min="1021" style="0" width="11.52"/>
  </cols>
  <sheetData>
    <row r="1" customFormat="false" ht="52.2" hidden="false" customHeight="true" outlineLevel="0" collapsed="false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7" t="s">
        <v>8</v>
      </c>
      <c r="J1" s="8" t="s">
        <v>9</v>
      </c>
      <c r="K1" s="8" t="s">
        <v>10</v>
      </c>
      <c r="L1" s="9" t="s">
        <v>11</v>
      </c>
      <c r="M1" s="9" t="s">
        <v>12</v>
      </c>
      <c r="N1" s="8" t="s">
        <v>13</v>
      </c>
      <c r="O1" s="10" t="s">
        <v>14</v>
      </c>
      <c r="P1" s="10" t="s">
        <v>15</v>
      </c>
      <c r="Q1" s="11" t="s">
        <v>16</v>
      </c>
      <c r="R1" s="12" t="s">
        <v>17</v>
      </c>
      <c r="S1" s="12" t="s">
        <v>18</v>
      </c>
      <c r="T1" s="12" t="s">
        <v>19</v>
      </c>
    </row>
    <row r="2" customFormat="false" ht="15" hidden="false" customHeight="true" outlineLevel="0" collapsed="false">
      <c r="A2" s="13" t="n">
        <v>2019</v>
      </c>
      <c r="B2" s="14" t="n">
        <v>1</v>
      </c>
      <c r="C2" s="15" t="s">
        <v>20</v>
      </c>
      <c r="D2" s="16" t="s">
        <v>21</v>
      </c>
      <c r="E2" s="17" t="s">
        <v>22</v>
      </c>
      <c r="F2" s="15" t="s">
        <v>23</v>
      </c>
      <c r="G2" s="15" t="s">
        <v>21</v>
      </c>
      <c r="H2" s="15" t="s">
        <v>24</v>
      </c>
      <c r="I2" s="14" t="s">
        <v>25</v>
      </c>
      <c r="J2" s="14" t="s">
        <v>26</v>
      </c>
      <c r="K2" s="14" t="s">
        <v>27</v>
      </c>
      <c r="L2" s="18" t="n">
        <v>43514</v>
      </c>
      <c r="M2" s="18" t="n">
        <v>43645</v>
      </c>
      <c r="N2" s="14" t="s">
        <v>28</v>
      </c>
      <c r="O2" s="13"/>
      <c r="P2" s="13" t="s">
        <v>27</v>
      </c>
      <c r="Q2" s="13"/>
      <c r="R2" s="19" t="n">
        <f aca="false">M2-L2-7</f>
        <v>124</v>
      </c>
      <c r="S2" s="19" t="n">
        <f aca="false">R2/7</f>
        <v>17.7142857142857</v>
      </c>
      <c r="T2" s="19" t="n">
        <f aca="false">12*S2</f>
        <v>212.571428571429</v>
      </c>
    </row>
    <row r="3" customFormat="false" ht="15" hidden="false" customHeight="true" outlineLevel="0" collapsed="false">
      <c r="A3" s="13" t="n">
        <v>2019</v>
      </c>
      <c r="B3" s="14" t="n">
        <v>1</v>
      </c>
      <c r="C3" s="15" t="s">
        <v>29</v>
      </c>
      <c r="D3" s="20" t="s">
        <v>30</v>
      </c>
      <c r="E3" s="20" t="s">
        <v>31</v>
      </c>
      <c r="F3" s="15" t="s">
        <v>32</v>
      </c>
      <c r="G3" s="15" t="s">
        <v>33</v>
      </c>
      <c r="H3" s="15" t="s">
        <v>34</v>
      </c>
      <c r="I3" s="14" t="s">
        <v>25</v>
      </c>
      <c r="J3" s="14" t="s">
        <v>26</v>
      </c>
      <c r="K3" s="14" t="s">
        <v>27</v>
      </c>
      <c r="L3" s="18" t="n">
        <v>43514</v>
      </c>
      <c r="M3" s="18" t="n">
        <v>43645</v>
      </c>
      <c r="N3" s="14" t="s">
        <v>28</v>
      </c>
      <c r="O3" s="13"/>
      <c r="P3" s="13" t="s">
        <v>27</v>
      </c>
      <c r="Q3" s="13"/>
      <c r="R3" s="19" t="n">
        <f aca="false">M3-L3-7</f>
        <v>124</v>
      </c>
      <c r="S3" s="19" t="n">
        <f aca="false">R3/7</f>
        <v>17.7142857142857</v>
      </c>
      <c r="T3" s="19" t="n">
        <f aca="false">12*S3</f>
        <v>212.571428571429</v>
      </c>
    </row>
  </sheetData>
  <autoFilter ref="A1:T3"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53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L1" activeCellId="0" sqref="L1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6.54"/>
    <col collapsed="false" customWidth="true" hidden="false" outlineLevel="0" max="2" min="2" style="1" width="13.06"/>
    <col collapsed="false" customWidth="false" hidden="false" outlineLevel="0" max="3" min="3" style="2" width="8.66"/>
    <col collapsed="false" customWidth="true" hidden="false" outlineLevel="0" max="4" min="4" style="2" width="43.2"/>
    <col collapsed="false" customWidth="true" hidden="false" outlineLevel="0" max="5" min="5" style="2" width="56.69"/>
    <col collapsed="false" customWidth="true" hidden="false" outlineLevel="0" max="6" min="6" style="2" width="68.93"/>
    <col collapsed="false" customWidth="true" hidden="false" outlineLevel="0" max="7" min="7" style="2" width="36.72"/>
    <col collapsed="false" customWidth="true" hidden="false" outlineLevel="0" max="8" min="8" style="2" width="62.57"/>
    <col collapsed="false" customWidth="true" hidden="false" outlineLevel="0" max="9" min="9" style="3" width="14.59"/>
    <col collapsed="false" customWidth="true" hidden="false" outlineLevel="0" max="10" min="10" style="3" width="14.72"/>
    <col collapsed="false" customWidth="true" hidden="false" outlineLevel="0" max="11" min="11" style="3" width="10"/>
    <col collapsed="false" customWidth="true" hidden="false" outlineLevel="0" max="12" min="12" style="2" width="13.89"/>
    <col collapsed="false" customWidth="true" hidden="false" outlineLevel="0" max="13" min="13" style="2" width="14.43"/>
    <col collapsed="false" customWidth="true" hidden="false" outlineLevel="0" max="14" min="14" style="3" width="22.51"/>
    <col collapsed="false" customWidth="true" hidden="false" outlineLevel="0" max="15" min="15" style="2" width="12.1"/>
    <col collapsed="false" customWidth="true" hidden="false" outlineLevel="0" max="16" min="16" style="2" width="15"/>
    <col collapsed="false" customWidth="true" hidden="false" outlineLevel="0" max="17" min="17" style="2" width="17.52"/>
    <col collapsed="false" customWidth="false" hidden="false" outlineLevel="0" max="19" min="18" style="21" width="8.67"/>
    <col collapsed="false" customWidth="true" hidden="false" outlineLevel="0" max="20" min="20" style="21" width="13.19"/>
    <col collapsed="false" customWidth="true" hidden="false" outlineLevel="0" max="1024" min="1021" style="0" width="11.52"/>
  </cols>
  <sheetData>
    <row r="1" customFormat="false" ht="33.55" hidden="false" customHeight="true" outlineLevel="0" collapsed="false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7" t="s">
        <v>8</v>
      </c>
      <c r="J1" s="8" t="s">
        <v>9</v>
      </c>
      <c r="K1" s="8" t="s">
        <v>10</v>
      </c>
      <c r="L1" s="9" t="s">
        <v>11</v>
      </c>
      <c r="M1" s="9" t="s">
        <v>12</v>
      </c>
      <c r="N1" s="8" t="s">
        <v>13</v>
      </c>
      <c r="O1" s="10" t="s">
        <v>14</v>
      </c>
      <c r="P1" s="10" t="s">
        <v>15</v>
      </c>
      <c r="Q1" s="11" t="s">
        <v>16</v>
      </c>
      <c r="R1" s="22" t="s">
        <v>17</v>
      </c>
      <c r="S1" s="22" t="s">
        <v>18</v>
      </c>
      <c r="T1" s="22" t="s">
        <v>19</v>
      </c>
    </row>
    <row r="2" customFormat="false" ht="15" hidden="false" customHeight="false" outlineLevel="0" collapsed="false">
      <c r="A2" s="13" t="n">
        <v>2019</v>
      </c>
      <c r="B2" s="14" t="n">
        <v>1</v>
      </c>
      <c r="C2" s="13" t="s">
        <v>35</v>
      </c>
      <c r="D2" s="23" t="s">
        <v>36</v>
      </c>
      <c r="E2" s="24" t="s">
        <v>37</v>
      </c>
      <c r="F2" s="13" t="s">
        <v>38</v>
      </c>
      <c r="G2" s="13" t="s">
        <v>36</v>
      </c>
      <c r="H2" s="13" t="s">
        <v>39</v>
      </c>
      <c r="I2" s="14" t="s">
        <v>40</v>
      </c>
      <c r="J2" s="14" t="s">
        <v>26</v>
      </c>
      <c r="K2" s="14" t="s">
        <v>27</v>
      </c>
      <c r="L2" s="18" t="n">
        <v>43514</v>
      </c>
      <c r="M2" s="18" t="n">
        <v>43645</v>
      </c>
      <c r="N2" s="14" t="s">
        <v>41</v>
      </c>
      <c r="O2" s="13"/>
      <c r="P2" s="13" t="s">
        <v>27</v>
      </c>
      <c r="Q2" s="13"/>
      <c r="R2" s="25" t="n">
        <f aca="false">M2-L2-7</f>
        <v>124</v>
      </c>
      <c r="S2" s="25" t="n">
        <f aca="false">R2/7</f>
        <v>17.7142857142857</v>
      </c>
      <c r="T2" s="25" t="n">
        <f aca="false">12*S2</f>
        <v>212.571428571429</v>
      </c>
    </row>
    <row r="3" customFormat="false" ht="15" hidden="false" customHeight="false" outlineLevel="0" collapsed="false">
      <c r="A3" s="13" t="n">
        <v>2019</v>
      </c>
      <c r="B3" s="14" t="n">
        <v>1</v>
      </c>
      <c r="C3" s="13" t="s">
        <v>29</v>
      </c>
      <c r="D3" s="13" t="s">
        <v>42</v>
      </c>
      <c r="E3" s="13" t="s">
        <v>43</v>
      </c>
      <c r="F3" s="13" t="s">
        <v>44</v>
      </c>
      <c r="G3" s="13" t="s">
        <v>45</v>
      </c>
      <c r="H3" s="13" t="s">
        <v>46</v>
      </c>
      <c r="I3" s="14" t="s">
        <v>40</v>
      </c>
      <c r="J3" s="14" t="s">
        <v>26</v>
      </c>
      <c r="K3" s="14" t="s">
        <v>27</v>
      </c>
      <c r="L3" s="18" t="n">
        <v>43514</v>
      </c>
      <c r="M3" s="18" t="n">
        <v>43645</v>
      </c>
      <c r="N3" s="14" t="s">
        <v>41</v>
      </c>
      <c r="O3" s="13"/>
      <c r="P3" s="13" t="s">
        <v>27</v>
      </c>
      <c r="Q3" s="13"/>
      <c r="R3" s="25" t="n">
        <f aca="false">M3-L3-7</f>
        <v>124</v>
      </c>
      <c r="S3" s="25" t="n">
        <f aca="false">R3/7</f>
        <v>17.7142857142857</v>
      </c>
      <c r="T3" s="25" t="n">
        <f aca="false">12*S3</f>
        <v>212.571428571429</v>
      </c>
    </row>
    <row r="4" customFormat="false" ht="15" hidden="false" customHeight="false" outlineLevel="0" collapsed="false">
      <c r="A4" s="13" t="n">
        <v>2019</v>
      </c>
      <c r="B4" s="14" t="n">
        <v>1</v>
      </c>
      <c r="C4" s="13" t="s">
        <v>29</v>
      </c>
      <c r="D4" s="23" t="s">
        <v>47</v>
      </c>
      <c r="E4" s="24" t="s">
        <v>48</v>
      </c>
      <c r="F4" s="13" t="s">
        <v>49</v>
      </c>
      <c r="G4" s="13" t="s">
        <v>50</v>
      </c>
      <c r="H4" s="13" t="s">
        <v>51</v>
      </c>
      <c r="I4" s="14" t="s">
        <v>40</v>
      </c>
      <c r="J4" s="14" t="s">
        <v>26</v>
      </c>
      <c r="K4" s="14" t="s">
        <v>27</v>
      </c>
      <c r="L4" s="18" t="n">
        <v>43514</v>
      </c>
      <c r="M4" s="18" t="n">
        <v>43645</v>
      </c>
      <c r="N4" s="14" t="s">
        <v>41</v>
      </c>
      <c r="O4" s="13"/>
      <c r="P4" s="13" t="s">
        <v>27</v>
      </c>
      <c r="Q4" s="13"/>
      <c r="R4" s="25" t="n">
        <f aca="false">M4-L4-7</f>
        <v>124</v>
      </c>
      <c r="S4" s="25" t="n">
        <f aca="false">R4/7</f>
        <v>17.7142857142857</v>
      </c>
      <c r="T4" s="25" t="n">
        <f aca="false">12*S4</f>
        <v>212.571428571429</v>
      </c>
    </row>
    <row r="5" customFormat="false" ht="15" hidden="false" customHeight="false" outlineLevel="0" collapsed="false">
      <c r="A5" s="13" t="n">
        <v>2019</v>
      </c>
      <c r="B5" s="14" t="n">
        <v>1</v>
      </c>
      <c r="C5" s="13" t="s">
        <v>29</v>
      </c>
      <c r="D5" s="13" t="s">
        <v>52</v>
      </c>
      <c r="E5" s="24" t="s">
        <v>53</v>
      </c>
      <c r="F5" s="13" t="s">
        <v>54</v>
      </c>
      <c r="G5" s="13" t="s">
        <v>50</v>
      </c>
      <c r="H5" s="13" t="s">
        <v>55</v>
      </c>
      <c r="I5" s="14" t="s">
        <v>40</v>
      </c>
      <c r="J5" s="14" t="s">
        <v>26</v>
      </c>
      <c r="K5" s="14" t="s">
        <v>27</v>
      </c>
      <c r="L5" s="18" t="n">
        <v>43514</v>
      </c>
      <c r="M5" s="18" t="n">
        <v>43645</v>
      </c>
      <c r="N5" s="14" t="s">
        <v>41</v>
      </c>
      <c r="O5" s="13"/>
      <c r="P5" s="13" t="s">
        <v>27</v>
      </c>
      <c r="Q5" s="13"/>
      <c r="R5" s="25" t="n">
        <f aca="false">M5-L5-7</f>
        <v>124</v>
      </c>
      <c r="S5" s="25" t="n">
        <f aca="false">R5/7</f>
        <v>17.7142857142857</v>
      </c>
      <c r="T5" s="25" t="n">
        <f aca="false">12*S5</f>
        <v>212.571428571429</v>
      </c>
    </row>
    <row r="6" customFormat="false" ht="15" hidden="false" customHeight="false" outlineLevel="0" collapsed="false">
      <c r="A6" s="13" t="n">
        <v>2019</v>
      </c>
      <c r="B6" s="14" t="n">
        <v>1</v>
      </c>
      <c r="C6" s="13" t="s">
        <v>29</v>
      </c>
      <c r="D6" s="23" t="s">
        <v>56</v>
      </c>
      <c r="E6" s="24" t="s">
        <v>57</v>
      </c>
      <c r="F6" s="13" t="s">
        <v>58</v>
      </c>
      <c r="G6" s="13" t="s">
        <v>59</v>
      </c>
      <c r="H6" s="13" t="s">
        <v>60</v>
      </c>
      <c r="I6" s="14" t="s">
        <v>40</v>
      </c>
      <c r="J6" s="14" t="s">
        <v>26</v>
      </c>
      <c r="K6" s="14" t="s">
        <v>27</v>
      </c>
      <c r="L6" s="18" t="n">
        <v>43514</v>
      </c>
      <c r="M6" s="18" t="n">
        <v>43645</v>
      </c>
      <c r="N6" s="14" t="s">
        <v>41</v>
      </c>
      <c r="O6" s="13"/>
      <c r="P6" s="13" t="s">
        <v>27</v>
      </c>
      <c r="Q6" s="13"/>
      <c r="R6" s="25" t="n">
        <f aca="false">M6-L6-7</f>
        <v>124</v>
      </c>
      <c r="S6" s="25" t="n">
        <f aca="false">R6/7</f>
        <v>17.7142857142857</v>
      </c>
      <c r="T6" s="25" t="n">
        <f aca="false">12*S6</f>
        <v>212.571428571429</v>
      </c>
    </row>
    <row r="7" customFormat="false" ht="20.85" hidden="false" customHeight="true" outlineLevel="0" collapsed="false">
      <c r="A7" s="13" t="n">
        <v>2019</v>
      </c>
      <c r="B7" s="14" t="n">
        <v>1</v>
      </c>
      <c r="C7" s="13" t="s">
        <v>29</v>
      </c>
      <c r="D7" s="23" t="s">
        <v>56</v>
      </c>
      <c r="E7" s="24" t="s">
        <v>61</v>
      </c>
      <c r="F7" s="13" t="s">
        <v>62</v>
      </c>
      <c r="G7" s="13" t="s">
        <v>56</v>
      </c>
      <c r="H7" s="13" t="s">
        <v>63</v>
      </c>
      <c r="I7" s="14" t="s">
        <v>40</v>
      </c>
      <c r="J7" s="14" t="s">
        <v>26</v>
      </c>
      <c r="K7" s="14" t="s">
        <v>27</v>
      </c>
      <c r="L7" s="18" t="n">
        <v>43514</v>
      </c>
      <c r="M7" s="18" t="n">
        <v>43645</v>
      </c>
      <c r="N7" s="14" t="s">
        <v>41</v>
      </c>
      <c r="O7" s="13"/>
      <c r="P7" s="13" t="s">
        <v>27</v>
      </c>
      <c r="Q7" s="13"/>
      <c r="R7" s="25" t="n">
        <f aca="false">M7-L7-7</f>
        <v>124</v>
      </c>
      <c r="S7" s="25" t="n">
        <f aca="false">R7/7</f>
        <v>17.7142857142857</v>
      </c>
      <c r="T7" s="25" t="n">
        <f aca="false">12*S7</f>
        <v>212.571428571429</v>
      </c>
    </row>
    <row r="8" customFormat="false" ht="15" hidden="false" customHeight="false" outlineLevel="0" collapsed="false">
      <c r="A8" s="13" t="n">
        <v>2019</v>
      </c>
      <c r="B8" s="14" t="n">
        <v>1</v>
      </c>
      <c r="C8" s="13" t="s">
        <v>29</v>
      </c>
      <c r="D8" s="24" t="s">
        <v>64</v>
      </c>
      <c r="E8" s="24" t="s">
        <v>65</v>
      </c>
      <c r="F8" s="13" t="s">
        <v>66</v>
      </c>
      <c r="G8" s="13" t="s">
        <v>67</v>
      </c>
      <c r="H8" s="13" t="s">
        <v>68</v>
      </c>
      <c r="I8" s="14" t="s">
        <v>40</v>
      </c>
      <c r="J8" s="14" t="s">
        <v>26</v>
      </c>
      <c r="K8" s="14" t="s">
        <v>27</v>
      </c>
      <c r="L8" s="18" t="n">
        <v>43514</v>
      </c>
      <c r="M8" s="18" t="n">
        <v>43562</v>
      </c>
      <c r="N8" s="14" t="s">
        <v>69</v>
      </c>
      <c r="O8" s="13"/>
      <c r="P8" s="13" t="s">
        <v>69</v>
      </c>
      <c r="Q8" s="13"/>
      <c r="R8" s="25" t="n">
        <f aca="false">M8-L8-7</f>
        <v>41</v>
      </c>
      <c r="S8" s="25" t="n">
        <f aca="false">R8/7</f>
        <v>5.85714285714286</v>
      </c>
      <c r="T8" s="25" t="n">
        <f aca="false">12*S8</f>
        <v>70.2857142857143</v>
      </c>
    </row>
    <row r="9" s="26" customFormat="true" ht="14.15" hidden="false" customHeight="true" outlineLevel="0" collapsed="false">
      <c r="A9" s="13" t="n">
        <v>2019</v>
      </c>
      <c r="B9" s="14" t="n">
        <v>1</v>
      </c>
      <c r="C9" s="13" t="s">
        <v>29</v>
      </c>
      <c r="D9" s="24" t="s">
        <v>64</v>
      </c>
      <c r="E9" s="24" t="s">
        <v>70</v>
      </c>
      <c r="F9" s="13" t="s">
        <v>71</v>
      </c>
      <c r="G9" s="13" t="s">
        <v>21</v>
      </c>
      <c r="H9" s="13" t="s">
        <v>72</v>
      </c>
      <c r="I9" s="14" t="s">
        <v>40</v>
      </c>
      <c r="J9" s="14" t="s">
        <v>26</v>
      </c>
      <c r="K9" s="14" t="s">
        <v>27</v>
      </c>
      <c r="L9" s="18" t="n">
        <v>43514</v>
      </c>
      <c r="M9" s="18" t="n">
        <v>43645</v>
      </c>
      <c r="N9" s="14" t="s">
        <v>41</v>
      </c>
      <c r="O9" s="13"/>
      <c r="P9" s="13" t="s">
        <v>27</v>
      </c>
      <c r="Q9" s="13"/>
      <c r="R9" s="25" t="n">
        <f aca="false">M9-L9-7</f>
        <v>124</v>
      </c>
      <c r="S9" s="25" t="n">
        <f aca="false">R9/7</f>
        <v>17.7142857142857</v>
      </c>
      <c r="T9" s="25" t="n">
        <f aca="false">12*S9</f>
        <v>212.571428571429</v>
      </c>
      <c r="AMG9" s="0"/>
      <c r="AMH9" s="0"/>
      <c r="AMI9" s="0"/>
      <c r="AMJ9" s="0"/>
    </row>
    <row r="10" customFormat="false" ht="15" hidden="false" customHeight="false" outlineLevel="0" collapsed="false">
      <c r="A10" s="27" t="n">
        <v>2019</v>
      </c>
      <c r="B10" s="28" t="n">
        <v>1</v>
      </c>
      <c r="C10" s="13" t="s">
        <v>29</v>
      </c>
      <c r="D10" s="13" t="s">
        <v>73</v>
      </c>
      <c r="E10" s="13" t="s">
        <v>74</v>
      </c>
      <c r="F10" s="24" t="s">
        <v>75</v>
      </c>
      <c r="G10" s="13" t="s">
        <v>45</v>
      </c>
      <c r="H10" s="13" t="s">
        <v>46</v>
      </c>
      <c r="I10" s="14" t="s">
        <v>40</v>
      </c>
      <c r="J10" s="14" t="s">
        <v>26</v>
      </c>
      <c r="K10" s="14" t="s">
        <v>27</v>
      </c>
      <c r="L10" s="18" t="n">
        <v>43514</v>
      </c>
      <c r="M10" s="18" t="n">
        <v>43645</v>
      </c>
      <c r="N10" s="14" t="s">
        <v>41</v>
      </c>
      <c r="O10" s="13"/>
      <c r="P10" s="13" t="s">
        <v>27</v>
      </c>
      <c r="Q10" s="13"/>
      <c r="R10" s="25" t="n">
        <f aca="false">M10-L10-7</f>
        <v>124</v>
      </c>
      <c r="S10" s="25" t="n">
        <f aca="false">R10/7</f>
        <v>17.7142857142857</v>
      </c>
      <c r="T10" s="25" t="n">
        <f aca="false">12*S10</f>
        <v>212.571428571429</v>
      </c>
    </row>
    <row r="11" customFormat="false" ht="15" hidden="false" customHeight="false" outlineLevel="0" collapsed="false">
      <c r="A11" s="13" t="n">
        <v>2019</v>
      </c>
      <c r="B11" s="14" t="n">
        <v>1</v>
      </c>
      <c r="C11" s="13" t="s">
        <v>29</v>
      </c>
      <c r="D11" s="24" t="s">
        <v>64</v>
      </c>
      <c r="E11" s="24" t="s">
        <v>76</v>
      </c>
      <c r="F11" s="13" t="s">
        <v>56</v>
      </c>
      <c r="G11" s="13" t="s">
        <v>77</v>
      </c>
      <c r="H11" s="13" t="s">
        <v>72</v>
      </c>
      <c r="I11" s="14" t="s">
        <v>40</v>
      </c>
      <c r="J11" s="14" t="s">
        <v>26</v>
      </c>
      <c r="K11" s="14" t="s">
        <v>27</v>
      </c>
      <c r="L11" s="18" t="n">
        <v>43514</v>
      </c>
      <c r="M11" s="18" t="n">
        <v>43645</v>
      </c>
      <c r="N11" s="14" t="s">
        <v>41</v>
      </c>
      <c r="O11" s="13"/>
      <c r="P11" s="13" t="s">
        <v>27</v>
      </c>
      <c r="Q11" s="13"/>
      <c r="R11" s="25" t="n">
        <f aca="false">M11-L11-7</f>
        <v>124</v>
      </c>
      <c r="S11" s="25" t="n">
        <f aca="false">R11/7</f>
        <v>17.7142857142857</v>
      </c>
      <c r="T11" s="25" t="n">
        <f aca="false">12*S11</f>
        <v>212.571428571429</v>
      </c>
    </row>
    <row r="12" customFormat="false" ht="14.15" hidden="false" customHeight="true" outlineLevel="0" collapsed="false">
      <c r="A12" s="13" t="n">
        <v>2019</v>
      </c>
      <c r="B12" s="14" t="n">
        <v>1</v>
      </c>
      <c r="C12" s="13" t="s">
        <v>29</v>
      </c>
      <c r="D12" s="13" t="s">
        <v>78</v>
      </c>
      <c r="E12" s="24" t="s">
        <v>79</v>
      </c>
      <c r="F12" s="13" t="s">
        <v>80</v>
      </c>
      <c r="G12" s="13" t="s">
        <v>81</v>
      </c>
      <c r="H12" s="13" t="s">
        <v>82</v>
      </c>
      <c r="I12" s="14" t="s">
        <v>40</v>
      </c>
      <c r="J12" s="14" t="s">
        <v>26</v>
      </c>
      <c r="K12" s="14" t="s">
        <v>27</v>
      </c>
      <c r="L12" s="18" t="n">
        <v>43514</v>
      </c>
      <c r="M12" s="18" t="n">
        <v>43645</v>
      </c>
      <c r="N12" s="14" t="s">
        <v>41</v>
      </c>
      <c r="O12" s="13"/>
      <c r="P12" s="13" t="s">
        <v>27</v>
      </c>
      <c r="Q12" s="13"/>
      <c r="R12" s="25" t="n">
        <f aca="false">M12-L12-7</f>
        <v>124</v>
      </c>
      <c r="S12" s="25" t="n">
        <f aca="false">R12/7</f>
        <v>17.7142857142857</v>
      </c>
      <c r="T12" s="25" t="n">
        <f aca="false">12*S12</f>
        <v>212.571428571429</v>
      </c>
    </row>
    <row r="13" customFormat="false" ht="15" hidden="false" customHeight="false" outlineLevel="0" collapsed="false">
      <c r="A13" s="13" t="n">
        <v>2019</v>
      </c>
      <c r="B13" s="14" t="n">
        <v>1</v>
      </c>
      <c r="C13" s="13" t="s">
        <v>29</v>
      </c>
      <c r="D13" s="23" t="s">
        <v>30</v>
      </c>
      <c r="E13" s="24" t="s">
        <v>83</v>
      </c>
      <c r="F13" s="13" t="s">
        <v>84</v>
      </c>
      <c r="G13" s="13" t="s">
        <v>33</v>
      </c>
      <c r="H13" s="13" t="s">
        <v>85</v>
      </c>
      <c r="I13" s="14" t="s">
        <v>40</v>
      </c>
      <c r="J13" s="14" t="s">
        <v>26</v>
      </c>
      <c r="K13" s="14" t="s">
        <v>27</v>
      </c>
      <c r="L13" s="18" t="n">
        <v>43514</v>
      </c>
      <c r="M13" s="18" t="n">
        <v>43645</v>
      </c>
      <c r="N13" s="14" t="s">
        <v>41</v>
      </c>
      <c r="O13" s="13"/>
      <c r="P13" s="13" t="s">
        <v>27</v>
      </c>
      <c r="Q13" s="13"/>
      <c r="R13" s="25" t="n">
        <f aca="false">M13-L13-7</f>
        <v>124</v>
      </c>
      <c r="S13" s="25" t="n">
        <f aca="false">R13/7</f>
        <v>17.7142857142857</v>
      </c>
      <c r="T13" s="25" t="n">
        <f aca="false">12*S13</f>
        <v>212.571428571429</v>
      </c>
    </row>
    <row r="14" customFormat="false" ht="17.15" hidden="false" customHeight="true" outlineLevel="0" collapsed="false">
      <c r="A14" s="13" t="n">
        <v>2019</v>
      </c>
      <c r="B14" s="14" t="n">
        <v>1</v>
      </c>
      <c r="C14" s="13" t="s">
        <v>29</v>
      </c>
      <c r="D14" s="23" t="s">
        <v>56</v>
      </c>
      <c r="E14" s="24" t="s">
        <v>86</v>
      </c>
      <c r="F14" s="13" t="s">
        <v>87</v>
      </c>
      <c r="G14" s="13" t="s">
        <v>56</v>
      </c>
      <c r="H14" s="24" t="s">
        <v>60</v>
      </c>
      <c r="I14" s="14" t="s">
        <v>40</v>
      </c>
      <c r="J14" s="14" t="s">
        <v>26</v>
      </c>
      <c r="K14" s="14" t="s">
        <v>27</v>
      </c>
      <c r="L14" s="18" t="n">
        <v>43514</v>
      </c>
      <c r="M14" s="18" t="n">
        <v>43645</v>
      </c>
      <c r="N14" s="14" t="s">
        <v>41</v>
      </c>
      <c r="O14" s="29"/>
      <c r="P14" s="13" t="s">
        <v>27</v>
      </c>
      <c r="Q14" s="13"/>
      <c r="R14" s="25" t="n">
        <f aca="false">M14-L14-7</f>
        <v>124</v>
      </c>
      <c r="S14" s="25" t="n">
        <f aca="false">R14/7</f>
        <v>17.7142857142857</v>
      </c>
      <c r="T14" s="25" t="n">
        <f aca="false">12*S14</f>
        <v>212.571428571429</v>
      </c>
    </row>
    <row r="15" s="26" customFormat="true" ht="15.65" hidden="false" customHeight="true" outlineLevel="0" collapsed="false">
      <c r="A15" s="13" t="n">
        <v>2019</v>
      </c>
      <c r="B15" s="14" t="n">
        <v>1</v>
      </c>
      <c r="C15" s="13" t="s">
        <v>29</v>
      </c>
      <c r="D15" s="23" t="s">
        <v>88</v>
      </c>
      <c r="E15" s="24" t="s">
        <v>89</v>
      </c>
      <c r="F15" s="13" t="s">
        <v>84</v>
      </c>
      <c r="G15" s="13" t="s">
        <v>30</v>
      </c>
      <c r="H15" s="13" t="s">
        <v>85</v>
      </c>
      <c r="I15" s="14" t="s">
        <v>40</v>
      </c>
      <c r="J15" s="14" t="s">
        <v>26</v>
      </c>
      <c r="K15" s="14" t="s">
        <v>27</v>
      </c>
      <c r="L15" s="18" t="n">
        <v>43514</v>
      </c>
      <c r="M15" s="18" t="n">
        <v>43645</v>
      </c>
      <c r="N15" s="14" t="s">
        <v>41</v>
      </c>
      <c r="O15" s="13"/>
      <c r="P15" s="13" t="s">
        <v>27</v>
      </c>
      <c r="Q15" s="13"/>
      <c r="R15" s="25" t="n">
        <f aca="false">M15-L15-7</f>
        <v>124</v>
      </c>
      <c r="S15" s="25" t="n">
        <f aca="false">R15/7</f>
        <v>17.7142857142857</v>
      </c>
      <c r="T15" s="25" t="n">
        <f aca="false">12*S15</f>
        <v>212.571428571429</v>
      </c>
      <c r="AMG15" s="0"/>
      <c r="AMH15" s="0"/>
      <c r="AMI15" s="0"/>
      <c r="AMJ15" s="0"/>
    </row>
    <row r="16" customFormat="false" ht="16.4" hidden="false" customHeight="true" outlineLevel="0" collapsed="false">
      <c r="A16" s="13" t="n">
        <v>2019</v>
      </c>
      <c r="B16" s="14" t="n">
        <v>1</v>
      </c>
      <c r="C16" s="13" t="s">
        <v>90</v>
      </c>
      <c r="D16" s="23" t="s">
        <v>91</v>
      </c>
      <c r="E16" s="24" t="s">
        <v>92</v>
      </c>
      <c r="F16" s="13" t="s">
        <v>93</v>
      </c>
      <c r="G16" s="13" t="s">
        <v>91</v>
      </c>
      <c r="H16" s="13" t="s">
        <v>94</v>
      </c>
      <c r="I16" s="14" t="s">
        <v>40</v>
      </c>
      <c r="J16" s="14" t="s">
        <v>26</v>
      </c>
      <c r="K16" s="14" t="s">
        <v>27</v>
      </c>
      <c r="L16" s="18" t="n">
        <v>43514</v>
      </c>
      <c r="M16" s="18" t="n">
        <v>43645</v>
      </c>
      <c r="N16" s="14" t="s">
        <v>41</v>
      </c>
      <c r="O16" s="13"/>
      <c r="P16" s="13" t="s">
        <v>27</v>
      </c>
      <c r="Q16" s="13"/>
      <c r="R16" s="25" t="n">
        <f aca="false">M16-L16-7</f>
        <v>124</v>
      </c>
      <c r="S16" s="25" t="n">
        <f aca="false">R16/7</f>
        <v>17.7142857142857</v>
      </c>
      <c r="T16" s="25" t="n">
        <f aca="false">12*S16</f>
        <v>212.571428571429</v>
      </c>
    </row>
    <row r="17" customFormat="false" ht="15" hidden="false" customHeight="false" outlineLevel="0" collapsed="false">
      <c r="A17" s="13" t="n">
        <v>2019</v>
      </c>
      <c r="B17" s="14" t="n">
        <v>1</v>
      </c>
      <c r="C17" s="13" t="s">
        <v>90</v>
      </c>
      <c r="D17" s="23" t="s">
        <v>91</v>
      </c>
      <c r="E17" s="24" t="s">
        <v>95</v>
      </c>
      <c r="F17" s="13" t="s">
        <v>96</v>
      </c>
      <c r="G17" s="13" t="s">
        <v>97</v>
      </c>
      <c r="H17" s="13" t="s">
        <v>98</v>
      </c>
      <c r="I17" s="14" t="s">
        <v>40</v>
      </c>
      <c r="J17" s="14" t="s">
        <v>26</v>
      </c>
      <c r="K17" s="14" t="s">
        <v>27</v>
      </c>
      <c r="L17" s="18" t="n">
        <v>43514</v>
      </c>
      <c r="M17" s="18" t="n">
        <v>43645</v>
      </c>
      <c r="N17" s="14" t="s">
        <v>41</v>
      </c>
      <c r="O17" s="13"/>
      <c r="P17" s="13" t="s">
        <v>27</v>
      </c>
      <c r="Q17" s="13"/>
      <c r="R17" s="25" t="n">
        <f aca="false">M17-L17-7</f>
        <v>124</v>
      </c>
      <c r="S17" s="25" t="n">
        <f aca="false">R17/7</f>
        <v>17.7142857142857</v>
      </c>
      <c r="T17" s="25" t="n">
        <f aca="false">12*S17</f>
        <v>212.571428571429</v>
      </c>
    </row>
    <row r="18" customFormat="false" ht="15" hidden="false" customHeight="false" outlineLevel="0" collapsed="false">
      <c r="A18" s="13" t="n">
        <v>2019</v>
      </c>
      <c r="B18" s="14" t="n">
        <v>1</v>
      </c>
      <c r="C18" s="13" t="s">
        <v>90</v>
      </c>
      <c r="D18" s="23" t="s">
        <v>91</v>
      </c>
      <c r="E18" s="24" t="s">
        <v>99</v>
      </c>
      <c r="F18" s="13" t="s">
        <v>100</v>
      </c>
      <c r="G18" s="13" t="s">
        <v>91</v>
      </c>
      <c r="H18" s="13" t="s">
        <v>101</v>
      </c>
      <c r="I18" s="14" t="s">
        <v>40</v>
      </c>
      <c r="J18" s="14" t="s">
        <v>26</v>
      </c>
      <c r="K18" s="14" t="s">
        <v>27</v>
      </c>
      <c r="L18" s="18" t="n">
        <v>43514</v>
      </c>
      <c r="M18" s="18" t="n">
        <v>43645</v>
      </c>
      <c r="N18" s="14" t="s">
        <v>41</v>
      </c>
      <c r="O18" s="13"/>
      <c r="P18" s="13" t="s">
        <v>27</v>
      </c>
      <c r="Q18" s="13"/>
      <c r="R18" s="25" t="n">
        <f aca="false">M18-L18-7</f>
        <v>124</v>
      </c>
      <c r="S18" s="25" t="n">
        <f aca="false">R18/7</f>
        <v>17.7142857142857</v>
      </c>
      <c r="T18" s="25" t="n">
        <f aca="false">12*S18</f>
        <v>212.571428571429</v>
      </c>
    </row>
    <row r="19" customFormat="false" ht="15" hidden="false" customHeight="false" outlineLevel="0" collapsed="false">
      <c r="A19" s="13" t="n">
        <v>2019</v>
      </c>
      <c r="B19" s="14" t="n">
        <v>1</v>
      </c>
      <c r="C19" s="13" t="s">
        <v>90</v>
      </c>
      <c r="D19" s="23" t="s">
        <v>102</v>
      </c>
      <c r="E19" s="24" t="s">
        <v>103</v>
      </c>
      <c r="F19" s="13" t="s">
        <v>104</v>
      </c>
      <c r="G19" s="13" t="s">
        <v>91</v>
      </c>
      <c r="H19" s="13" t="s">
        <v>105</v>
      </c>
      <c r="I19" s="14" t="s">
        <v>40</v>
      </c>
      <c r="J19" s="14" t="s">
        <v>26</v>
      </c>
      <c r="K19" s="14" t="s">
        <v>27</v>
      </c>
      <c r="L19" s="18" t="n">
        <v>43514</v>
      </c>
      <c r="M19" s="18" t="n">
        <v>43645</v>
      </c>
      <c r="N19" s="14" t="s">
        <v>41</v>
      </c>
      <c r="O19" s="13"/>
      <c r="P19" s="13"/>
      <c r="Q19" s="13"/>
      <c r="R19" s="25" t="n">
        <f aca="false">M19-L19-7</f>
        <v>124</v>
      </c>
      <c r="S19" s="25" t="n">
        <f aca="false">R19/7</f>
        <v>17.7142857142857</v>
      </c>
      <c r="T19" s="25" t="n">
        <f aca="false">12*S19</f>
        <v>212.571428571429</v>
      </c>
    </row>
    <row r="20" customFormat="false" ht="15" hidden="false" customHeight="false" outlineLevel="0" collapsed="false">
      <c r="A20" s="30" t="n">
        <v>2019</v>
      </c>
      <c r="B20" s="31" t="n">
        <v>1</v>
      </c>
      <c r="C20" s="30" t="s">
        <v>90</v>
      </c>
      <c r="D20" s="32" t="s">
        <v>97</v>
      </c>
      <c r="E20" s="24" t="s">
        <v>106</v>
      </c>
      <c r="F20" s="30" t="s">
        <v>107</v>
      </c>
      <c r="G20" s="30" t="s">
        <v>97</v>
      </c>
      <c r="H20" s="30" t="s">
        <v>108</v>
      </c>
      <c r="I20" s="31" t="s">
        <v>40</v>
      </c>
      <c r="J20" s="31" t="s">
        <v>26</v>
      </c>
      <c r="K20" s="31" t="s">
        <v>27</v>
      </c>
      <c r="L20" s="33" t="n">
        <v>43514</v>
      </c>
      <c r="M20" s="18" t="n">
        <v>43556</v>
      </c>
      <c r="N20" s="31" t="s">
        <v>69</v>
      </c>
      <c r="O20" s="30"/>
      <c r="P20" s="30" t="s">
        <v>69</v>
      </c>
      <c r="Q20" s="30"/>
      <c r="R20" s="25" t="n">
        <f aca="false">M20-L20-7</f>
        <v>35</v>
      </c>
      <c r="S20" s="25" t="n">
        <f aca="false">R20/7</f>
        <v>5</v>
      </c>
      <c r="T20" s="34" t="n">
        <f aca="false">12*S20</f>
        <v>60</v>
      </c>
    </row>
    <row r="21" customFormat="false" ht="15" hidden="false" customHeight="false" outlineLevel="0" collapsed="false">
      <c r="A21" s="13" t="n">
        <v>2019</v>
      </c>
      <c r="B21" s="14" t="n">
        <v>1</v>
      </c>
      <c r="C21" s="13" t="s">
        <v>90</v>
      </c>
      <c r="D21" s="23" t="s">
        <v>97</v>
      </c>
      <c r="E21" s="24" t="s">
        <v>109</v>
      </c>
      <c r="F21" s="13" t="s">
        <v>110</v>
      </c>
      <c r="G21" s="13" t="s">
        <v>97</v>
      </c>
      <c r="H21" s="13" t="s">
        <v>111</v>
      </c>
      <c r="I21" s="14" t="s">
        <v>40</v>
      </c>
      <c r="J21" s="14" t="s">
        <v>26</v>
      </c>
      <c r="K21" s="14" t="s">
        <v>27</v>
      </c>
      <c r="L21" s="18" t="n">
        <v>43514</v>
      </c>
      <c r="M21" s="18" t="n">
        <v>43645</v>
      </c>
      <c r="N21" s="14" t="s">
        <v>41</v>
      </c>
      <c r="O21" s="13"/>
      <c r="P21" s="13" t="s">
        <v>27</v>
      </c>
      <c r="Q21" s="13"/>
      <c r="R21" s="25" t="n">
        <f aca="false">M21-L21-7</f>
        <v>124</v>
      </c>
      <c r="S21" s="25" t="n">
        <f aca="false">R21/7</f>
        <v>17.7142857142857</v>
      </c>
      <c r="T21" s="25" t="n">
        <f aca="false">12*S21</f>
        <v>212.571428571429</v>
      </c>
    </row>
    <row r="22" customFormat="false" ht="15" hidden="false" customHeight="false" outlineLevel="0" collapsed="false">
      <c r="A22" s="13" t="n">
        <v>2019</v>
      </c>
      <c r="B22" s="14" t="n">
        <v>1</v>
      </c>
      <c r="C22" s="13" t="s">
        <v>90</v>
      </c>
      <c r="D22" s="23" t="s">
        <v>97</v>
      </c>
      <c r="E22" s="24" t="s">
        <v>112</v>
      </c>
      <c r="F22" s="13" t="s">
        <v>113</v>
      </c>
      <c r="G22" s="13" t="s">
        <v>97</v>
      </c>
      <c r="H22" s="13" t="s">
        <v>114</v>
      </c>
      <c r="I22" s="14" t="s">
        <v>40</v>
      </c>
      <c r="J22" s="14" t="s">
        <v>26</v>
      </c>
      <c r="K22" s="14" t="s">
        <v>27</v>
      </c>
      <c r="L22" s="18" t="n">
        <v>43514</v>
      </c>
      <c r="M22" s="18" t="n">
        <v>43645</v>
      </c>
      <c r="N22" s="14" t="s">
        <v>41</v>
      </c>
      <c r="O22" s="13"/>
      <c r="P22" s="13" t="s">
        <v>27</v>
      </c>
      <c r="Q22" s="13"/>
      <c r="R22" s="25" t="n">
        <f aca="false">M22-L22-7</f>
        <v>124</v>
      </c>
      <c r="S22" s="25" t="n">
        <f aca="false">R22/7</f>
        <v>17.7142857142857</v>
      </c>
      <c r="T22" s="25" t="n">
        <f aca="false">12*S22</f>
        <v>212.571428571429</v>
      </c>
    </row>
    <row r="23" customFormat="false" ht="15" hidden="false" customHeight="false" outlineLevel="0" collapsed="false">
      <c r="A23" s="13" t="n">
        <v>2019</v>
      </c>
      <c r="B23" s="14" t="n">
        <v>1</v>
      </c>
      <c r="C23" s="13" t="s">
        <v>20</v>
      </c>
      <c r="D23" s="23" t="s">
        <v>115</v>
      </c>
      <c r="E23" s="24" t="s">
        <v>116</v>
      </c>
      <c r="F23" s="13" t="s">
        <v>117</v>
      </c>
      <c r="G23" s="13" t="s">
        <v>118</v>
      </c>
      <c r="H23" s="13" t="s">
        <v>119</v>
      </c>
      <c r="I23" s="14" t="s">
        <v>40</v>
      </c>
      <c r="J23" s="14" t="s">
        <v>26</v>
      </c>
      <c r="K23" s="14" t="s">
        <v>27</v>
      </c>
      <c r="L23" s="18" t="n">
        <v>43537</v>
      </c>
      <c r="M23" s="18" t="n">
        <v>43645</v>
      </c>
      <c r="N23" s="14" t="s">
        <v>41</v>
      </c>
      <c r="O23" s="13"/>
      <c r="P23" s="13" t="s">
        <v>27</v>
      </c>
      <c r="Q23" s="13"/>
      <c r="R23" s="25" t="n">
        <f aca="false">M23-L23-7</f>
        <v>101</v>
      </c>
      <c r="S23" s="25" t="n">
        <f aca="false">R23/7</f>
        <v>14.4285714285714</v>
      </c>
      <c r="T23" s="25" t="n">
        <f aca="false">12*S23</f>
        <v>173.142857142857</v>
      </c>
    </row>
    <row r="24" customFormat="false" ht="15" hidden="false" customHeight="false" outlineLevel="0" collapsed="false">
      <c r="A24" s="13" t="n">
        <v>2019</v>
      </c>
      <c r="B24" s="14" t="n">
        <v>1</v>
      </c>
      <c r="C24" s="13" t="s">
        <v>20</v>
      </c>
      <c r="D24" s="24" t="s">
        <v>78</v>
      </c>
      <c r="E24" s="24" t="s">
        <v>120</v>
      </c>
      <c r="F24" s="13" t="s">
        <v>121</v>
      </c>
      <c r="G24" s="13" t="s">
        <v>122</v>
      </c>
      <c r="H24" s="13" t="s">
        <v>123</v>
      </c>
      <c r="I24" s="14" t="s">
        <v>40</v>
      </c>
      <c r="J24" s="14" t="s">
        <v>26</v>
      </c>
      <c r="K24" s="14" t="s">
        <v>27</v>
      </c>
      <c r="L24" s="18" t="n">
        <v>43514</v>
      </c>
      <c r="M24" s="18" t="n">
        <v>43645</v>
      </c>
      <c r="N24" s="14" t="s">
        <v>41</v>
      </c>
      <c r="O24" s="13"/>
      <c r="P24" s="13" t="s">
        <v>27</v>
      </c>
      <c r="Q24" s="13"/>
      <c r="R24" s="25" t="n">
        <f aca="false">M24-L24-7</f>
        <v>124</v>
      </c>
      <c r="S24" s="25" t="n">
        <f aca="false">R24/7</f>
        <v>17.7142857142857</v>
      </c>
      <c r="T24" s="25" t="n">
        <f aca="false">12*S24</f>
        <v>212.571428571429</v>
      </c>
    </row>
    <row r="25" customFormat="false" ht="15" hidden="false" customHeight="false" outlineLevel="0" collapsed="false">
      <c r="A25" s="13" t="n">
        <v>2019</v>
      </c>
      <c r="B25" s="14" t="n">
        <v>1</v>
      </c>
      <c r="C25" s="13" t="s">
        <v>20</v>
      </c>
      <c r="D25" s="23" t="s">
        <v>30</v>
      </c>
      <c r="E25" s="24" t="s">
        <v>124</v>
      </c>
      <c r="F25" s="13" t="s">
        <v>125</v>
      </c>
      <c r="G25" s="13" t="s">
        <v>30</v>
      </c>
      <c r="H25" s="13" t="s">
        <v>126</v>
      </c>
      <c r="I25" s="14" t="s">
        <v>40</v>
      </c>
      <c r="J25" s="14" t="s">
        <v>26</v>
      </c>
      <c r="K25" s="14" t="s">
        <v>27</v>
      </c>
      <c r="L25" s="18" t="n">
        <v>43514</v>
      </c>
      <c r="M25" s="18" t="n">
        <v>43645</v>
      </c>
      <c r="N25" s="14" t="s">
        <v>41</v>
      </c>
      <c r="O25" s="13"/>
      <c r="P25" s="13" t="s">
        <v>27</v>
      </c>
      <c r="Q25" s="13"/>
      <c r="R25" s="25" t="n">
        <f aca="false">M25-L25-7</f>
        <v>124</v>
      </c>
      <c r="S25" s="25" t="n">
        <f aca="false">R25/7</f>
        <v>17.7142857142857</v>
      </c>
      <c r="T25" s="25" t="n">
        <f aca="false">12*S25</f>
        <v>212.571428571429</v>
      </c>
    </row>
    <row r="26" customFormat="false" ht="15" hidden="false" customHeight="false" outlineLevel="0" collapsed="false">
      <c r="A26" s="13" t="n">
        <v>2019</v>
      </c>
      <c r="B26" s="14" t="n">
        <v>1</v>
      </c>
      <c r="C26" s="13" t="s">
        <v>20</v>
      </c>
      <c r="D26" s="13" t="s">
        <v>21</v>
      </c>
      <c r="E26" s="13" t="s">
        <v>127</v>
      </c>
      <c r="F26" s="13" t="s">
        <v>128</v>
      </c>
      <c r="G26" s="13" t="s">
        <v>21</v>
      </c>
      <c r="H26" s="13" t="s">
        <v>129</v>
      </c>
      <c r="I26" s="14" t="s">
        <v>40</v>
      </c>
      <c r="J26" s="14" t="s">
        <v>26</v>
      </c>
      <c r="K26" s="14" t="s">
        <v>27</v>
      </c>
      <c r="L26" s="18" t="n">
        <v>43514</v>
      </c>
      <c r="M26" s="18" t="n">
        <v>43645</v>
      </c>
      <c r="N26" s="14" t="s">
        <v>41</v>
      </c>
      <c r="O26" s="13"/>
      <c r="P26" s="13" t="s">
        <v>27</v>
      </c>
      <c r="Q26" s="13"/>
      <c r="R26" s="25" t="n">
        <f aca="false">M26-L26-7</f>
        <v>124</v>
      </c>
      <c r="S26" s="25" t="n">
        <f aca="false">R26/7</f>
        <v>17.7142857142857</v>
      </c>
      <c r="T26" s="25" t="n">
        <f aca="false">12*S26</f>
        <v>212.571428571429</v>
      </c>
    </row>
    <row r="27" s="26" customFormat="true" ht="15" hidden="false" customHeight="false" outlineLevel="0" collapsed="false">
      <c r="A27" s="13" t="n">
        <v>2019</v>
      </c>
      <c r="B27" s="14" t="n">
        <v>1</v>
      </c>
      <c r="C27" s="13" t="s">
        <v>20</v>
      </c>
      <c r="D27" s="13" t="s">
        <v>21</v>
      </c>
      <c r="E27" s="23" t="s">
        <v>130</v>
      </c>
      <c r="F27" s="13" t="s">
        <v>131</v>
      </c>
      <c r="G27" s="13" t="s">
        <v>21</v>
      </c>
      <c r="H27" s="13" t="s">
        <v>129</v>
      </c>
      <c r="I27" s="14" t="s">
        <v>40</v>
      </c>
      <c r="J27" s="14" t="s">
        <v>26</v>
      </c>
      <c r="K27" s="14" t="s">
        <v>27</v>
      </c>
      <c r="L27" s="18" t="n">
        <v>43514</v>
      </c>
      <c r="M27" s="18" t="n">
        <v>43645</v>
      </c>
      <c r="N27" s="14" t="s">
        <v>41</v>
      </c>
      <c r="O27" s="13"/>
      <c r="P27" s="13" t="s">
        <v>27</v>
      </c>
      <c r="Q27" s="13"/>
      <c r="R27" s="25" t="n">
        <f aca="false">M27-L27-7</f>
        <v>124</v>
      </c>
      <c r="S27" s="25" t="n">
        <f aca="false">R27/7</f>
        <v>17.7142857142857</v>
      </c>
      <c r="T27" s="25" t="n">
        <f aca="false">12*S27</f>
        <v>212.571428571429</v>
      </c>
      <c r="AMG27" s="0"/>
      <c r="AMH27" s="0"/>
      <c r="AMI27" s="0"/>
      <c r="AMJ27" s="0"/>
    </row>
    <row r="28" customFormat="false" ht="17.15" hidden="false" customHeight="true" outlineLevel="0" collapsed="false">
      <c r="A28" s="13" t="n">
        <v>2019</v>
      </c>
      <c r="B28" s="14" t="n">
        <v>1</v>
      </c>
      <c r="C28" s="13" t="s">
        <v>20</v>
      </c>
      <c r="D28" s="23" t="s">
        <v>91</v>
      </c>
      <c r="E28" s="24" t="s">
        <v>132</v>
      </c>
      <c r="F28" s="13" t="s">
        <v>133</v>
      </c>
      <c r="G28" s="13" t="s">
        <v>91</v>
      </c>
      <c r="H28" s="13" t="s">
        <v>94</v>
      </c>
      <c r="I28" s="14" t="s">
        <v>40</v>
      </c>
      <c r="J28" s="14" t="s">
        <v>26</v>
      </c>
      <c r="K28" s="14" t="s">
        <v>27</v>
      </c>
      <c r="L28" s="18" t="n">
        <v>43514</v>
      </c>
      <c r="M28" s="18" t="n">
        <v>43645</v>
      </c>
      <c r="N28" s="14" t="s">
        <v>41</v>
      </c>
      <c r="O28" s="13"/>
      <c r="P28" s="13" t="s">
        <v>27</v>
      </c>
      <c r="Q28" s="13"/>
      <c r="R28" s="25" t="n">
        <f aca="false">M28-L28-7</f>
        <v>124</v>
      </c>
      <c r="S28" s="25" t="n">
        <f aca="false">R28/7</f>
        <v>17.7142857142857</v>
      </c>
      <c r="T28" s="25" t="n">
        <f aca="false">12*S28</f>
        <v>212.571428571429</v>
      </c>
    </row>
    <row r="29" customFormat="false" ht="15" hidden="false" customHeight="false" outlineLevel="0" collapsed="false">
      <c r="A29" s="27" t="n">
        <v>2019</v>
      </c>
      <c r="B29" s="28" t="n">
        <v>1</v>
      </c>
      <c r="C29" s="13" t="s">
        <v>20</v>
      </c>
      <c r="D29" s="15" t="s">
        <v>88</v>
      </c>
      <c r="E29" s="13" t="s">
        <v>134</v>
      </c>
      <c r="F29" s="13" t="s">
        <v>121</v>
      </c>
      <c r="G29" s="13" t="s">
        <v>135</v>
      </c>
      <c r="H29" s="24" t="s">
        <v>136</v>
      </c>
      <c r="I29" s="14" t="s">
        <v>40</v>
      </c>
      <c r="J29" s="14" t="s">
        <v>26</v>
      </c>
      <c r="K29" s="14" t="s">
        <v>27</v>
      </c>
      <c r="L29" s="18" t="n">
        <v>43514</v>
      </c>
      <c r="M29" s="18" t="n">
        <v>43645</v>
      </c>
      <c r="N29" s="14" t="s">
        <v>41</v>
      </c>
      <c r="O29" s="13"/>
      <c r="P29" s="13" t="s">
        <v>27</v>
      </c>
      <c r="Q29" s="13"/>
      <c r="R29" s="25" t="n">
        <f aca="false">M29-L29-7</f>
        <v>124</v>
      </c>
      <c r="S29" s="25" t="n">
        <f aca="false">R29/7</f>
        <v>17.7142857142857</v>
      </c>
      <c r="T29" s="25" t="n">
        <f aca="false">12*S29</f>
        <v>212.571428571429</v>
      </c>
    </row>
    <row r="30" customFormat="false" ht="26.1" hidden="false" customHeight="true" outlineLevel="0" collapsed="false">
      <c r="A30" s="13" t="n">
        <v>2019</v>
      </c>
      <c r="B30" s="14" t="n">
        <v>1</v>
      </c>
      <c r="C30" s="13" t="s">
        <v>20</v>
      </c>
      <c r="D30" s="23" t="s">
        <v>122</v>
      </c>
      <c r="E30" s="24" t="s">
        <v>137</v>
      </c>
      <c r="F30" s="13" t="s">
        <v>138</v>
      </c>
      <c r="G30" s="13" t="s">
        <v>122</v>
      </c>
      <c r="H30" s="13" t="s">
        <v>119</v>
      </c>
      <c r="I30" s="14" t="s">
        <v>40</v>
      </c>
      <c r="J30" s="14" t="s">
        <v>26</v>
      </c>
      <c r="K30" s="14" t="s">
        <v>139</v>
      </c>
      <c r="L30" s="18" t="n">
        <v>43514</v>
      </c>
      <c r="M30" s="18" t="n">
        <v>43645</v>
      </c>
      <c r="N30" s="14" t="s">
        <v>41</v>
      </c>
      <c r="O30" s="13"/>
      <c r="P30" s="13" t="s">
        <v>27</v>
      </c>
      <c r="Q30" s="13"/>
      <c r="R30" s="25" t="n">
        <f aca="false">M30-L30-7</f>
        <v>124</v>
      </c>
      <c r="S30" s="25" t="n">
        <f aca="false">R30/7</f>
        <v>17.7142857142857</v>
      </c>
      <c r="T30" s="25" t="n">
        <f aca="false">12*S30</f>
        <v>212.571428571429</v>
      </c>
    </row>
    <row r="31" customFormat="false" ht="15" hidden="false" customHeight="false" outlineLevel="0" collapsed="false">
      <c r="A31" s="13" t="n">
        <v>2019</v>
      </c>
      <c r="B31" s="14" t="n">
        <v>1</v>
      </c>
      <c r="C31" s="13" t="s">
        <v>20</v>
      </c>
      <c r="D31" s="23" t="s">
        <v>21</v>
      </c>
      <c r="E31" s="35" t="s">
        <v>140</v>
      </c>
      <c r="F31" s="13" t="s">
        <v>141</v>
      </c>
      <c r="G31" s="13" t="s">
        <v>122</v>
      </c>
      <c r="H31" s="13" t="s">
        <v>142</v>
      </c>
      <c r="I31" s="14" t="s">
        <v>40</v>
      </c>
      <c r="J31" s="14" t="s">
        <v>26</v>
      </c>
      <c r="K31" s="14" t="s">
        <v>27</v>
      </c>
      <c r="L31" s="18" t="n">
        <v>43514</v>
      </c>
      <c r="M31" s="18" t="n">
        <v>43645</v>
      </c>
      <c r="N31" s="14" t="s">
        <v>41</v>
      </c>
      <c r="O31" s="13"/>
      <c r="P31" s="13" t="s">
        <v>27</v>
      </c>
      <c r="Q31" s="13"/>
      <c r="R31" s="25" t="n">
        <f aca="false">M31-L31-7</f>
        <v>124</v>
      </c>
      <c r="S31" s="25" t="n">
        <f aca="false">R31/7</f>
        <v>17.7142857142857</v>
      </c>
      <c r="T31" s="25" t="n">
        <f aca="false">12*S31</f>
        <v>212.571428571429</v>
      </c>
    </row>
    <row r="32" customFormat="false" ht="26.85" hidden="false" customHeight="false" outlineLevel="0" collapsed="false">
      <c r="A32" s="13" t="n">
        <v>2019</v>
      </c>
      <c r="B32" s="14" t="n">
        <v>1</v>
      </c>
      <c r="C32" s="13" t="s">
        <v>20</v>
      </c>
      <c r="D32" s="23" t="s">
        <v>30</v>
      </c>
      <c r="E32" s="24" t="s">
        <v>143</v>
      </c>
      <c r="F32" s="13" t="s">
        <v>144</v>
      </c>
      <c r="G32" s="13" t="s">
        <v>30</v>
      </c>
      <c r="H32" s="13" t="s">
        <v>145</v>
      </c>
      <c r="I32" s="14" t="s">
        <v>40</v>
      </c>
      <c r="J32" s="14" t="s">
        <v>26</v>
      </c>
      <c r="K32" s="14" t="s">
        <v>27</v>
      </c>
      <c r="L32" s="18" t="n">
        <v>43514</v>
      </c>
      <c r="M32" s="18" t="n">
        <v>43645</v>
      </c>
      <c r="N32" s="14" t="s">
        <v>41</v>
      </c>
      <c r="O32" s="13"/>
      <c r="P32" s="13" t="s">
        <v>27</v>
      </c>
      <c r="Q32" s="13"/>
      <c r="R32" s="25" t="n">
        <f aca="false">M32-L32-7</f>
        <v>124</v>
      </c>
      <c r="S32" s="25" t="n">
        <f aca="false">R32/7</f>
        <v>17.7142857142857</v>
      </c>
      <c r="T32" s="25" t="n">
        <f aca="false">12*S32</f>
        <v>212.571428571429</v>
      </c>
    </row>
    <row r="33" s="37" customFormat="true" ht="15" hidden="false" customHeight="false" outlineLevel="0" collapsed="false">
      <c r="A33" s="13" t="n">
        <v>2019</v>
      </c>
      <c r="B33" s="14" t="n">
        <v>1</v>
      </c>
      <c r="C33" s="13" t="s">
        <v>146</v>
      </c>
      <c r="D33" s="23" t="s">
        <v>147</v>
      </c>
      <c r="E33" s="36" t="s">
        <v>148</v>
      </c>
      <c r="F33" s="13" t="s">
        <v>149</v>
      </c>
      <c r="G33" s="13" t="s">
        <v>147</v>
      </c>
      <c r="H33" s="13" t="s">
        <v>150</v>
      </c>
      <c r="I33" s="14" t="s">
        <v>40</v>
      </c>
      <c r="J33" s="14" t="s">
        <v>26</v>
      </c>
      <c r="K33" s="14" t="s">
        <v>27</v>
      </c>
      <c r="L33" s="18" t="n">
        <v>43514</v>
      </c>
      <c r="M33" s="18" t="n">
        <v>43645</v>
      </c>
      <c r="N33" s="14" t="s">
        <v>41</v>
      </c>
      <c r="O33" s="13"/>
      <c r="P33" s="13" t="s">
        <v>27</v>
      </c>
      <c r="Q33" s="13"/>
      <c r="R33" s="25" t="n">
        <f aca="false">M33-L33-7</f>
        <v>124</v>
      </c>
      <c r="S33" s="25" t="n">
        <f aca="false">R33/7</f>
        <v>17.7142857142857</v>
      </c>
      <c r="T33" s="25" t="n">
        <f aca="false">12*S33</f>
        <v>212.571428571429</v>
      </c>
      <c r="AMG33" s="0"/>
      <c r="AMH33" s="0"/>
      <c r="AMI33" s="0"/>
      <c r="AMJ33" s="0"/>
    </row>
    <row r="34" s="2" customFormat="true" ht="15" hidden="false" customHeight="false" outlineLevel="0" collapsed="false">
      <c r="A34" s="13" t="n">
        <v>2019</v>
      </c>
      <c r="B34" s="14" t="n">
        <v>1</v>
      </c>
      <c r="C34" s="13" t="s">
        <v>146</v>
      </c>
      <c r="D34" s="23" t="s">
        <v>151</v>
      </c>
      <c r="E34" s="23" t="s">
        <v>152</v>
      </c>
      <c r="F34" s="13" t="s">
        <v>153</v>
      </c>
      <c r="G34" s="13" t="s">
        <v>151</v>
      </c>
      <c r="H34" s="13" t="s">
        <v>154</v>
      </c>
      <c r="I34" s="14" t="s">
        <v>40</v>
      </c>
      <c r="J34" s="14" t="s">
        <v>26</v>
      </c>
      <c r="K34" s="14" t="s">
        <v>27</v>
      </c>
      <c r="L34" s="18" t="n">
        <v>43514</v>
      </c>
      <c r="M34" s="18" t="n">
        <v>43645</v>
      </c>
      <c r="N34" s="14" t="s">
        <v>41</v>
      </c>
      <c r="O34" s="13"/>
      <c r="P34" s="13" t="s">
        <v>27</v>
      </c>
      <c r="Q34" s="13"/>
      <c r="R34" s="25" t="n">
        <f aca="false">M34-L34-7</f>
        <v>124</v>
      </c>
      <c r="S34" s="25" t="n">
        <f aca="false">R34/7</f>
        <v>17.7142857142857</v>
      </c>
      <c r="T34" s="25" t="n">
        <f aca="false">12*S34</f>
        <v>212.571428571429</v>
      </c>
      <c r="AMG34" s="0"/>
      <c r="AMH34" s="0"/>
      <c r="AMI34" s="0"/>
      <c r="AMJ34" s="0"/>
    </row>
    <row r="35" customFormat="false" ht="15" hidden="false" customHeight="false" outlineLevel="0" collapsed="false">
      <c r="A35" s="13" t="n">
        <v>2019</v>
      </c>
      <c r="B35" s="14" t="n">
        <v>1</v>
      </c>
      <c r="C35" s="13" t="s">
        <v>146</v>
      </c>
      <c r="D35" s="23" t="s">
        <v>151</v>
      </c>
      <c r="E35" s="23" t="s">
        <v>155</v>
      </c>
      <c r="F35" s="13" t="s">
        <v>153</v>
      </c>
      <c r="G35" s="13" t="s">
        <v>67</v>
      </c>
      <c r="H35" s="13" t="s">
        <v>154</v>
      </c>
      <c r="I35" s="14" t="s">
        <v>40</v>
      </c>
      <c r="J35" s="14" t="s">
        <v>26</v>
      </c>
      <c r="K35" s="14" t="s">
        <v>27</v>
      </c>
      <c r="L35" s="18" t="n">
        <v>43525</v>
      </c>
      <c r="M35" s="18" t="n">
        <v>43645</v>
      </c>
      <c r="N35" s="14" t="s">
        <v>41</v>
      </c>
      <c r="O35" s="13"/>
      <c r="P35" s="13" t="s">
        <v>27</v>
      </c>
      <c r="Q35" s="13"/>
      <c r="R35" s="25" t="n">
        <f aca="false">M35-L35-7</f>
        <v>113</v>
      </c>
      <c r="S35" s="25" t="n">
        <f aca="false">R35/7</f>
        <v>16.1428571428571</v>
      </c>
      <c r="T35" s="25" t="n">
        <f aca="false">12*S35</f>
        <v>193.714285714286</v>
      </c>
    </row>
    <row r="36" customFormat="false" ht="15" hidden="false" customHeight="false" outlineLevel="0" collapsed="false">
      <c r="A36" s="13" t="n">
        <v>2019</v>
      </c>
      <c r="B36" s="14" t="n">
        <v>1</v>
      </c>
      <c r="C36" s="13" t="s">
        <v>146</v>
      </c>
      <c r="D36" s="23" t="s">
        <v>147</v>
      </c>
      <c r="E36" s="35" t="s">
        <v>156</v>
      </c>
      <c r="F36" s="13" t="s">
        <v>157</v>
      </c>
      <c r="G36" s="13" t="s">
        <v>151</v>
      </c>
      <c r="H36" s="13" t="s">
        <v>158</v>
      </c>
      <c r="I36" s="14" t="s">
        <v>40</v>
      </c>
      <c r="J36" s="14" t="s">
        <v>26</v>
      </c>
      <c r="K36" s="14" t="s">
        <v>27</v>
      </c>
      <c r="L36" s="18" t="n">
        <v>43514</v>
      </c>
      <c r="M36" s="18" t="n">
        <v>43645</v>
      </c>
      <c r="N36" s="14" t="s">
        <v>41</v>
      </c>
      <c r="O36" s="13"/>
      <c r="P36" s="13" t="s">
        <v>27</v>
      </c>
      <c r="Q36" s="13"/>
      <c r="R36" s="25" t="n">
        <f aca="false">M36-L36-7</f>
        <v>124</v>
      </c>
      <c r="S36" s="25" t="n">
        <f aca="false">R36/7</f>
        <v>17.7142857142857</v>
      </c>
      <c r="T36" s="25" t="n">
        <f aca="false">12*S36</f>
        <v>212.571428571429</v>
      </c>
    </row>
    <row r="37" customFormat="false" ht="15" hidden="false" customHeight="false" outlineLevel="0" collapsed="false">
      <c r="A37" s="13" t="n">
        <v>2019</v>
      </c>
      <c r="B37" s="14" t="n">
        <v>1</v>
      </c>
      <c r="C37" s="13" t="s">
        <v>146</v>
      </c>
      <c r="D37" s="23" t="s">
        <v>151</v>
      </c>
      <c r="E37" s="35" t="s">
        <v>159</v>
      </c>
      <c r="F37" s="13" t="s">
        <v>160</v>
      </c>
      <c r="G37" s="13" t="s">
        <v>151</v>
      </c>
      <c r="H37" s="13" t="s">
        <v>161</v>
      </c>
      <c r="I37" s="14" t="s">
        <v>40</v>
      </c>
      <c r="J37" s="14" t="s">
        <v>26</v>
      </c>
      <c r="K37" s="14" t="s">
        <v>27</v>
      </c>
      <c r="L37" s="18" t="n">
        <v>43514</v>
      </c>
      <c r="M37" s="18" t="n">
        <v>43645</v>
      </c>
      <c r="N37" s="14" t="s">
        <v>41</v>
      </c>
      <c r="O37" s="13"/>
      <c r="P37" s="13" t="s">
        <v>27</v>
      </c>
      <c r="Q37" s="13"/>
      <c r="R37" s="25" t="n">
        <f aca="false">M37-L37-7</f>
        <v>124</v>
      </c>
      <c r="S37" s="25" t="n">
        <f aca="false">R37/7</f>
        <v>17.7142857142857</v>
      </c>
      <c r="T37" s="25" t="n">
        <f aca="false">12*S37</f>
        <v>212.571428571429</v>
      </c>
    </row>
    <row r="38" customFormat="false" ht="15" hidden="false" customHeight="false" outlineLevel="0" collapsed="false">
      <c r="A38" s="13" t="n">
        <v>2019</v>
      </c>
      <c r="B38" s="14" t="n">
        <v>1</v>
      </c>
      <c r="C38" s="13" t="s">
        <v>146</v>
      </c>
      <c r="D38" s="23" t="s">
        <v>147</v>
      </c>
      <c r="E38" s="35" t="s">
        <v>162</v>
      </c>
      <c r="F38" s="13" t="s">
        <v>157</v>
      </c>
      <c r="G38" s="13" t="s">
        <v>147</v>
      </c>
      <c r="H38" s="13" t="s">
        <v>158</v>
      </c>
      <c r="I38" s="14" t="s">
        <v>40</v>
      </c>
      <c r="J38" s="14" t="s">
        <v>26</v>
      </c>
      <c r="K38" s="14" t="s">
        <v>27</v>
      </c>
      <c r="L38" s="18" t="n">
        <v>43514</v>
      </c>
      <c r="M38" s="18" t="n">
        <v>43645</v>
      </c>
      <c r="N38" s="14" t="s">
        <v>41</v>
      </c>
      <c r="O38" s="13"/>
      <c r="P38" s="13" t="s">
        <v>27</v>
      </c>
      <c r="Q38" s="13"/>
      <c r="R38" s="25" t="n">
        <f aca="false">M38-L38-7</f>
        <v>124</v>
      </c>
      <c r="S38" s="25" t="n">
        <f aca="false">R38/7</f>
        <v>17.7142857142857</v>
      </c>
      <c r="T38" s="25" t="n">
        <f aca="false">12*S38</f>
        <v>212.571428571429</v>
      </c>
    </row>
    <row r="39" customFormat="false" ht="15" hidden="false" customHeight="false" outlineLevel="0" collapsed="false">
      <c r="A39" s="13" t="n">
        <v>2019</v>
      </c>
      <c r="B39" s="14" t="n">
        <v>1</v>
      </c>
      <c r="C39" s="13" t="s">
        <v>163</v>
      </c>
      <c r="D39" s="32" t="s">
        <v>164</v>
      </c>
      <c r="E39" s="35" t="s">
        <v>165</v>
      </c>
      <c r="F39" s="13" t="s">
        <v>166</v>
      </c>
      <c r="G39" s="13" t="s">
        <v>164</v>
      </c>
      <c r="H39" s="13" t="s">
        <v>167</v>
      </c>
      <c r="I39" s="14" t="s">
        <v>40</v>
      </c>
      <c r="J39" s="14" t="s">
        <v>26</v>
      </c>
      <c r="K39" s="14" t="s">
        <v>27</v>
      </c>
      <c r="L39" s="18" t="n">
        <v>43514</v>
      </c>
      <c r="M39" s="18" t="n">
        <v>43645</v>
      </c>
      <c r="N39" s="14" t="s">
        <v>41</v>
      </c>
      <c r="O39" s="30"/>
      <c r="P39" s="30" t="s">
        <v>27</v>
      </c>
      <c r="Q39" s="30"/>
      <c r="R39" s="25" t="n">
        <f aca="false">M39-L39-7</f>
        <v>124</v>
      </c>
      <c r="S39" s="25" t="n">
        <f aca="false">R39/7</f>
        <v>17.7142857142857</v>
      </c>
      <c r="T39" s="25" t="n">
        <f aca="false">12*S39</f>
        <v>212.571428571429</v>
      </c>
    </row>
    <row r="40" customFormat="false" ht="15" hidden="false" customHeight="false" outlineLevel="0" collapsed="false">
      <c r="A40" s="13" t="n">
        <v>2019</v>
      </c>
      <c r="B40" s="14" t="n">
        <v>1</v>
      </c>
      <c r="C40" s="13" t="s">
        <v>163</v>
      </c>
      <c r="D40" s="23" t="s">
        <v>164</v>
      </c>
      <c r="E40" s="35" t="s">
        <v>168</v>
      </c>
      <c r="F40" s="13" t="s">
        <v>169</v>
      </c>
      <c r="G40" s="13" t="s">
        <v>151</v>
      </c>
      <c r="H40" s="13" t="s">
        <v>167</v>
      </c>
      <c r="I40" s="14" t="s">
        <v>40</v>
      </c>
      <c r="J40" s="14" t="s">
        <v>26</v>
      </c>
      <c r="K40" s="14" t="s">
        <v>27</v>
      </c>
      <c r="L40" s="18" t="n">
        <v>43514</v>
      </c>
      <c r="M40" s="18" t="n">
        <v>43645</v>
      </c>
      <c r="N40" s="14" t="s">
        <v>41</v>
      </c>
      <c r="O40" s="13"/>
      <c r="P40" s="13" t="s">
        <v>27</v>
      </c>
      <c r="Q40" s="13"/>
      <c r="R40" s="25" t="n">
        <f aca="false">M40-L40-7</f>
        <v>124</v>
      </c>
      <c r="S40" s="25" t="n">
        <f aca="false">R40/7</f>
        <v>17.7142857142857</v>
      </c>
      <c r="T40" s="25" t="n">
        <f aca="false">12*S40</f>
        <v>212.571428571429</v>
      </c>
    </row>
    <row r="41" customFormat="false" ht="15" hidden="false" customHeight="false" outlineLevel="0" collapsed="false">
      <c r="A41" s="13" t="n">
        <v>2019</v>
      </c>
      <c r="B41" s="14" t="n">
        <v>1</v>
      </c>
      <c r="C41" s="13" t="s">
        <v>163</v>
      </c>
      <c r="D41" s="23" t="s">
        <v>170</v>
      </c>
      <c r="E41" s="35" t="s">
        <v>171</v>
      </c>
      <c r="F41" s="13" t="s">
        <v>172</v>
      </c>
      <c r="G41" s="13" t="s">
        <v>170</v>
      </c>
      <c r="H41" s="13" t="s">
        <v>173</v>
      </c>
      <c r="I41" s="14" t="s">
        <v>40</v>
      </c>
      <c r="J41" s="14" t="s">
        <v>26</v>
      </c>
      <c r="K41" s="14" t="s">
        <v>27</v>
      </c>
      <c r="L41" s="18" t="n">
        <v>43514</v>
      </c>
      <c r="M41" s="18" t="n">
        <v>43645</v>
      </c>
      <c r="N41" s="14" t="s">
        <v>41</v>
      </c>
      <c r="O41" s="13"/>
      <c r="P41" s="13" t="s">
        <v>27</v>
      </c>
      <c r="Q41" s="13"/>
      <c r="R41" s="25" t="n">
        <f aca="false">M41-L41-7</f>
        <v>124</v>
      </c>
      <c r="S41" s="25" t="n">
        <f aca="false">R41/7</f>
        <v>17.7142857142857</v>
      </c>
      <c r="T41" s="25" t="n">
        <f aca="false">12*S41</f>
        <v>212.571428571429</v>
      </c>
    </row>
    <row r="42" s="38" customFormat="true" ht="15" hidden="false" customHeight="false" outlineLevel="0" collapsed="false">
      <c r="A42" s="13" t="n">
        <v>2019</v>
      </c>
      <c r="B42" s="14" t="n">
        <v>1</v>
      </c>
      <c r="C42" s="13" t="s">
        <v>174</v>
      </c>
      <c r="D42" s="32" t="s">
        <v>175</v>
      </c>
      <c r="E42" s="35" t="s">
        <v>176</v>
      </c>
      <c r="F42" s="13" t="s">
        <v>177</v>
      </c>
      <c r="G42" s="13" t="s">
        <v>175</v>
      </c>
      <c r="H42" s="13" t="s">
        <v>178</v>
      </c>
      <c r="I42" s="14" t="s">
        <v>40</v>
      </c>
      <c r="J42" s="14" t="s">
        <v>26</v>
      </c>
      <c r="K42" s="14" t="s">
        <v>27</v>
      </c>
      <c r="L42" s="18" t="n">
        <v>43514</v>
      </c>
      <c r="M42" s="18" t="n">
        <v>43645</v>
      </c>
      <c r="N42" s="14" t="s">
        <v>41</v>
      </c>
      <c r="O42" s="30"/>
      <c r="P42" s="30" t="s">
        <v>27</v>
      </c>
      <c r="Q42" s="30"/>
      <c r="R42" s="25" t="n">
        <f aca="false">M42-L42-7</f>
        <v>124</v>
      </c>
      <c r="S42" s="25" t="n">
        <f aca="false">R42/7</f>
        <v>17.7142857142857</v>
      </c>
      <c r="T42" s="25" t="n">
        <f aca="false">12*S42</f>
        <v>212.571428571429</v>
      </c>
      <c r="AMG42" s="0"/>
      <c r="AMH42" s="0"/>
      <c r="AMI42" s="0"/>
      <c r="AMJ42" s="0"/>
    </row>
    <row r="43" customFormat="false" ht="15" hidden="false" customHeight="false" outlineLevel="0" collapsed="false">
      <c r="A43" s="13" t="n">
        <v>2019</v>
      </c>
      <c r="B43" s="14" t="n">
        <v>1</v>
      </c>
      <c r="C43" s="13" t="s">
        <v>174</v>
      </c>
      <c r="D43" s="23" t="s">
        <v>175</v>
      </c>
      <c r="E43" s="35" t="s">
        <v>179</v>
      </c>
      <c r="F43" s="13" t="s">
        <v>180</v>
      </c>
      <c r="G43" s="13" t="s">
        <v>175</v>
      </c>
      <c r="H43" s="13" t="s">
        <v>181</v>
      </c>
      <c r="I43" s="14" t="s">
        <v>40</v>
      </c>
      <c r="J43" s="14" t="s">
        <v>26</v>
      </c>
      <c r="K43" s="14" t="s">
        <v>27</v>
      </c>
      <c r="L43" s="18" t="n">
        <v>43514</v>
      </c>
      <c r="M43" s="18" t="n">
        <v>43645</v>
      </c>
      <c r="N43" s="14" t="s">
        <v>41</v>
      </c>
      <c r="O43" s="13"/>
      <c r="P43" s="13"/>
      <c r="Q43" s="13"/>
      <c r="R43" s="25" t="n">
        <f aca="false">M43-L43-7</f>
        <v>124</v>
      </c>
      <c r="S43" s="25" t="n">
        <f aca="false">R43/7</f>
        <v>17.7142857142857</v>
      </c>
      <c r="T43" s="25" t="n">
        <f aca="false">12*S43</f>
        <v>212.571428571429</v>
      </c>
    </row>
    <row r="44" customFormat="false" ht="15" hidden="false" customHeight="false" outlineLevel="0" collapsed="false">
      <c r="A44" s="13" t="n">
        <v>2019</v>
      </c>
      <c r="B44" s="14" t="n">
        <v>1</v>
      </c>
      <c r="C44" s="13" t="s">
        <v>174</v>
      </c>
      <c r="D44" s="23" t="s">
        <v>175</v>
      </c>
      <c r="E44" s="13" t="s">
        <v>182</v>
      </c>
      <c r="F44" s="13" t="s">
        <v>183</v>
      </c>
      <c r="G44" s="13" t="s">
        <v>175</v>
      </c>
      <c r="H44" s="13" t="s">
        <v>178</v>
      </c>
      <c r="I44" s="14" t="s">
        <v>40</v>
      </c>
      <c r="J44" s="14" t="s">
        <v>26</v>
      </c>
      <c r="K44" s="14" t="s">
        <v>27</v>
      </c>
      <c r="L44" s="18" t="n">
        <v>43514</v>
      </c>
      <c r="M44" s="18" t="n">
        <v>43645</v>
      </c>
      <c r="N44" s="14" t="s">
        <v>41</v>
      </c>
      <c r="O44" s="13"/>
      <c r="P44" s="13" t="s">
        <v>27</v>
      </c>
      <c r="Q44" s="13"/>
      <c r="R44" s="25" t="n">
        <f aca="false">M44-L44-7</f>
        <v>124</v>
      </c>
      <c r="S44" s="25" t="n">
        <f aca="false">R44/7</f>
        <v>17.7142857142857</v>
      </c>
      <c r="T44" s="25" t="n">
        <f aca="false">12*S44</f>
        <v>212.571428571429</v>
      </c>
    </row>
    <row r="45" customFormat="false" ht="15" hidden="false" customHeight="false" outlineLevel="0" collapsed="false">
      <c r="A45" s="13" t="n">
        <v>2019</v>
      </c>
      <c r="B45" s="14" t="n">
        <v>1</v>
      </c>
      <c r="C45" s="13" t="s">
        <v>174</v>
      </c>
      <c r="D45" s="13" t="s">
        <v>175</v>
      </c>
      <c r="E45" s="23" t="s">
        <v>184</v>
      </c>
      <c r="F45" s="13" t="s">
        <v>185</v>
      </c>
      <c r="G45" s="13" t="s">
        <v>175</v>
      </c>
      <c r="H45" s="13" t="s">
        <v>186</v>
      </c>
      <c r="I45" s="14" t="s">
        <v>40</v>
      </c>
      <c r="J45" s="14" t="s">
        <v>26</v>
      </c>
      <c r="K45" s="14" t="s">
        <v>27</v>
      </c>
      <c r="L45" s="18" t="n">
        <v>43514</v>
      </c>
      <c r="M45" s="18" t="n">
        <v>43645</v>
      </c>
      <c r="N45" s="14" t="s">
        <v>41</v>
      </c>
      <c r="O45" s="29"/>
      <c r="P45" s="13"/>
      <c r="Q45" s="13"/>
      <c r="R45" s="25" t="n">
        <f aca="false">M45-L45-7</f>
        <v>124</v>
      </c>
      <c r="S45" s="25" t="n">
        <f aca="false">R45/7</f>
        <v>17.7142857142857</v>
      </c>
      <c r="T45" s="25" t="n">
        <f aca="false">12*S45</f>
        <v>212.571428571429</v>
      </c>
    </row>
    <row r="46" customFormat="false" ht="15" hidden="false" customHeight="false" outlineLevel="0" collapsed="false">
      <c r="A46" s="13" t="n">
        <v>2019</v>
      </c>
      <c r="B46" s="14" t="n">
        <v>1</v>
      </c>
      <c r="C46" s="13" t="s">
        <v>174</v>
      </c>
      <c r="D46" s="23" t="s">
        <v>187</v>
      </c>
      <c r="E46" s="35" t="s">
        <v>188</v>
      </c>
      <c r="F46" s="13" t="s">
        <v>189</v>
      </c>
      <c r="G46" s="13" t="s">
        <v>187</v>
      </c>
      <c r="H46" s="13" t="s">
        <v>190</v>
      </c>
      <c r="I46" s="14" t="s">
        <v>40</v>
      </c>
      <c r="J46" s="14" t="s">
        <v>26</v>
      </c>
      <c r="K46" s="14" t="s">
        <v>27</v>
      </c>
      <c r="L46" s="18" t="n">
        <v>43514</v>
      </c>
      <c r="M46" s="18" t="n">
        <v>43645</v>
      </c>
      <c r="N46" s="14" t="s">
        <v>41</v>
      </c>
      <c r="O46" s="13"/>
      <c r="P46" s="13" t="s">
        <v>27</v>
      </c>
      <c r="Q46" s="13"/>
      <c r="R46" s="25" t="n">
        <f aca="false">M46-L46-7</f>
        <v>124</v>
      </c>
      <c r="S46" s="25" t="n">
        <f aca="false">R46/7</f>
        <v>17.7142857142857</v>
      </c>
      <c r="T46" s="25" t="n">
        <f aca="false">12*S46</f>
        <v>212.571428571429</v>
      </c>
    </row>
    <row r="47" customFormat="false" ht="15" hidden="false" customHeight="false" outlineLevel="0" collapsed="false">
      <c r="A47" s="13" t="n">
        <v>2019</v>
      </c>
      <c r="B47" s="14" t="n">
        <v>1</v>
      </c>
      <c r="C47" s="13" t="s">
        <v>174</v>
      </c>
      <c r="D47" s="13" t="s">
        <v>187</v>
      </c>
      <c r="E47" s="13" t="s">
        <v>191</v>
      </c>
      <c r="F47" s="13" t="s">
        <v>192</v>
      </c>
      <c r="G47" s="13" t="s">
        <v>193</v>
      </c>
      <c r="H47" s="13" t="s">
        <v>194</v>
      </c>
      <c r="I47" s="14" t="s">
        <v>40</v>
      </c>
      <c r="J47" s="14" t="s">
        <v>26</v>
      </c>
      <c r="K47" s="14" t="s">
        <v>27</v>
      </c>
      <c r="L47" s="18" t="n">
        <v>43514</v>
      </c>
      <c r="M47" s="18" t="n">
        <v>43645</v>
      </c>
      <c r="N47" s="14" t="s">
        <v>41</v>
      </c>
      <c r="O47" s="13"/>
      <c r="P47" s="13" t="s">
        <v>27</v>
      </c>
      <c r="Q47" s="13"/>
      <c r="R47" s="25" t="n">
        <f aca="false">M47-L47-7</f>
        <v>124</v>
      </c>
      <c r="S47" s="25" t="n">
        <f aca="false">R47/7</f>
        <v>17.7142857142857</v>
      </c>
      <c r="T47" s="25" t="n">
        <f aca="false">12*S47</f>
        <v>212.571428571429</v>
      </c>
    </row>
    <row r="48" customFormat="false" ht="15" hidden="false" customHeight="false" outlineLevel="0" collapsed="false">
      <c r="A48" s="13" t="n">
        <v>2019</v>
      </c>
      <c r="B48" s="14" t="n">
        <v>1</v>
      </c>
      <c r="C48" s="13" t="s">
        <v>195</v>
      </c>
      <c r="D48" s="23" t="s">
        <v>196</v>
      </c>
      <c r="E48" s="24" t="s">
        <v>197</v>
      </c>
      <c r="F48" s="13" t="s">
        <v>198</v>
      </c>
      <c r="G48" s="13" t="s">
        <v>196</v>
      </c>
      <c r="H48" s="13" t="s">
        <v>199</v>
      </c>
      <c r="I48" s="14" t="s">
        <v>40</v>
      </c>
      <c r="J48" s="14" t="s">
        <v>26</v>
      </c>
      <c r="K48" s="14" t="s">
        <v>27</v>
      </c>
      <c r="L48" s="18" t="n">
        <v>43514</v>
      </c>
      <c r="M48" s="18" t="n">
        <v>43645</v>
      </c>
      <c r="N48" s="14" t="s">
        <v>41</v>
      </c>
      <c r="O48" s="13"/>
      <c r="P48" s="13" t="s">
        <v>27</v>
      </c>
      <c r="Q48" s="13"/>
      <c r="R48" s="25" t="n">
        <f aca="false">M48-L48-7</f>
        <v>124</v>
      </c>
      <c r="S48" s="25" t="n">
        <f aca="false">R48/7</f>
        <v>17.7142857142857</v>
      </c>
      <c r="T48" s="25" t="n">
        <f aca="false">12*S48</f>
        <v>212.571428571429</v>
      </c>
    </row>
    <row r="49" customFormat="false" ht="15.65" hidden="false" customHeight="true" outlineLevel="0" collapsed="false">
      <c r="A49" s="13" t="n">
        <v>2019</v>
      </c>
      <c r="B49" s="14" t="n">
        <v>1</v>
      </c>
      <c r="C49" s="13" t="s">
        <v>195</v>
      </c>
      <c r="D49" s="23" t="s">
        <v>200</v>
      </c>
      <c r="E49" s="35" t="s">
        <v>201</v>
      </c>
      <c r="F49" s="13" t="s">
        <v>202</v>
      </c>
      <c r="G49" s="13" t="s">
        <v>200</v>
      </c>
      <c r="H49" s="13" t="s">
        <v>203</v>
      </c>
      <c r="I49" s="14" t="s">
        <v>40</v>
      </c>
      <c r="J49" s="14" t="s">
        <v>26</v>
      </c>
      <c r="K49" s="14" t="s">
        <v>27</v>
      </c>
      <c r="L49" s="18" t="n">
        <v>43514</v>
      </c>
      <c r="M49" s="18" t="n">
        <v>43562</v>
      </c>
      <c r="N49" s="14" t="s">
        <v>41</v>
      </c>
      <c r="O49" s="13"/>
      <c r="P49" s="13" t="s">
        <v>27</v>
      </c>
      <c r="Q49" s="13"/>
      <c r="R49" s="25" t="n">
        <f aca="false">M49-L49-7</f>
        <v>41</v>
      </c>
      <c r="S49" s="25" t="n">
        <f aca="false">R49/7</f>
        <v>5.85714285714286</v>
      </c>
      <c r="T49" s="25" t="n">
        <f aca="false">12*S49</f>
        <v>70.2857142857143</v>
      </c>
    </row>
    <row r="50" customFormat="false" ht="15" hidden="false" customHeight="false" outlineLevel="0" collapsed="false">
      <c r="A50" s="13" t="n">
        <v>2019</v>
      </c>
      <c r="B50" s="14" t="n">
        <v>1</v>
      </c>
      <c r="C50" s="13" t="s">
        <v>195</v>
      </c>
      <c r="D50" s="13" t="s">
        <v>200</v>
      </c>
      <c r="E50" s="35" t="s">
        <v>204</v>
      </c>
      <c r="F50" s="13" t="s">
        <v>205</v>
      </c>
      <c r="G50" s="13" t="s">
        <v>200</v>
      </c>
      <c r="H50" s="13" t="s">
        <v>206</v>
      </c>
      <c r="I50" s="14" t="s">
        <v>40</v>
      </c>
      <c r="J50" s="14" t="s">
        <v>26</v>
      </c>
      <c r="K50" s="14" t="s">
        <v>27</v>
      </c>
      <c r="L50" s="18" t="n">
        <v>43514</v>
      </c>
      <c r="M50" s="18" t="n">
        <v>43645</v>
      </c>
      <c r="N50" s="14" t="s">
        <v>41</v>
      </c>
      <c r="O50" s="30"/>
      <c r="P50" s="30" t="s">
        <v>27</v>
      </c>
      <c r="Q50" s="30"/>
      <c r="R50" s="25" t="n">
        <f aca="false">M50-L50-7</f>
        <v>124</v>
      </c>
      <c r="S50" s="25" t="n">
        <f aca="false">R50/7</f>
        <v>17.7142857142857</v>
      </c>
      <c r="T50" s="25" t="n">
        <f aca="false">12*S50</f>
        <v>212.571428571429</v>
      </c>
    </row>
    <row r="51" customFormat="false" ht="15" hidden="false" customHeight="false" outlineLevel="0" collapsed="false">
      <c r="A51" s="13" t="n">
        <v>2019</v>
      </c>
      <c r="B51" s="14" t="n">
        <v>1</v>
      </c>
      <c r="C51" s="13" t="s">
        <v>195</v>
      </c>
      <c r="D51" s="23" t="s">
        <v>196</v>
      </c>
      <c r="E51" s="23" t="s">
        <v>207</v>
      </c>
      <c r="F51" s="13" t="s">
        <v>208</v>
      </c>
      <c r="G51" s="13" t="s">
        <v>196</v>
      </c>
      <c r="H51" s="13" t="s">
        <v>209</v>
      </c>
      <c r="I51" s="14" t="s">
        <v>40</v>
      </c>
      <c r="J51" s="14" t="s">
        <v>26</v>
      </c>
      <c r="K51" s="14" t="s">
        <v>27</v>
      </c>
      <c r="L51" s="18" t="n">
        <v>43514</v>
      </c>
      <c r="M51" s="18" t="n">
        <v>43645</v>
      </c>
      <c r="N51" s="14" t="s">
        <v>41</v>
      </c>
      <c r="O51" s="13"/>
      <c r="P51" s="13" t="s">
        <v>27</v>
      </c>
      <c r="Q51" s="13"/>
      <c r="R51" s="25" t="n">
        <f aca="false">M51-L51-7</f>
        <v>124</v>
      </c>
      <c r="S51" s="25" t="n">
        <f aca="false">R51/7</f>
        <v>17.7142857142857</v>
      </c>
      <c r="T51" s="25" t="n">
        <f aca="false">12*S51</f>
        <v>212.571428571429</v>
      </c>
    </row>
    <row r="52" customFormat="false" ht="15" hidden="false" customHeight="false" outlineLevel="0" collapsed="false">
      <c r="A52" s="27" t="n">
        <v>2019</v>
      </c>
      <c r="B52" s="28" t="n">
        <v>1</v>
      </c>
      <c r="C52" s="13" t="s">
        <v>20</v>
      </c>
      <c r="D52" s="13" t="s">
        <v>122</v>
      </c>
      <c r="E52" s="13" t="s">
        <v>210</v>
      </c>
      <c r="F52" s="13" t="s">
        <v>211</v>
      </c>
      <c r="G52" s="13" t="s">
        <v>67</v>
      </c>
      <c r="H52" s="13" t="s">
        <v>68</v>
      </c>
      <c r="I52" s="14" t="s">
        <v>40</v>
      </c>
      <c r="J52" s="14" t="s">
        <v>26</v>
      </c>
      <c r="K52" s="14" t="s">
        <v>27</v>
      </c>
      <c r="L52" s="18" t="n">
        <v>43573</v>
      </c>
      <c r="M52" s="18" t="n">
        <v>43645</v>
      </c>
      <c r="N52" s="14" t="s">
        <v>41</v>
      </c>
      <c r="O52" s="13"/>
      <c r="P52" s="13"/>
      <c r="Q52" s="13"/>
      <c r="R52" s="25" t="n">
        <f aca="false">M52-L52-7</f>
        <v>65</v>
      </c>
      <c r="S52" s="25" t="n">
        <f aca="false">R52/7</f>
        <v>9.28571428571429</v>
      </c>
      <c r="T52" s="25" t="n">
        <f aca="false">12*S52</f>
        <v>111.428571428571</v>
      </c>
    </row>
    <row r="53" customFormat="false" ht="15" hidden="false" customHeight="false" outlineLevel="0" collapsed="false">
      <c r="B53" s="0"/>
      <c r="C53" s="0"/>
      <c r="D53" s="0"/>
      <c r="E53" s="0"/>
      <c r="F53" s="0"/>
    </row>
  </sheetData>
  <autoFilter ref="A1:T52"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58"/>
  <sheetViews>
    <sheetView showFormulas="false" showGridLines="true" showRowColHeaders="true" showZeros="true" rightToLeft="false" tabSelected="true" showOutlineSymbols="true" defaultGridColor="true" view="normal" topLeftCell="A40" colorId="64" zoomScale="100" zoomScaleNormal="100" zoomScalePageLayoutView="100" workbookViewId="0">
      <selection pane="topLeft" activeCell="L1" activeCellId="0" sqref="L1"/>
    </sheetView>
  </sheetViews>
  <sheetFormatPr defaultColWidth="8.6953125" defaultRowHeight="13.8" zeroHeight="false" outlineLevelRow="0" outlineLevelCol="0"/>
  <cols>
    <col collapsed="false" customWidth="true" hidden="false" outlineLevel="0" max="1" min="1" style="39" width="7.22"/>
    <col collapsed="false" customWidth="true" hidden="false" outlineLevel="0" max="2" min="2" style="40" width="11.25"/>
    <col collapsed="false" customWidth="true" hidden="false" outlineLevel="0" max="3" min="3" style="39" width="7.64"/>
    <col collapsed="false" customWidth="true" hidden="false" outlineLevel="0" max="4" min="4" style="39" width="29.03"/>
    <col collapsed="false" customWidth="true" hidden="false" outlineLevel="0" max="5" min="5" style="41" width="51.13"/>
    <col collapsed="false" customWidth="true" hidden="false" outlineLevel="0" max="6" min="6" style="41" width="62.38"/>
    <col collapsed="false" customWidth="true" hidden="false" outlineLevel="0" max="7" min="7" style="41" width="36.99"/>
    <col collapsed="false" customWidth="true" hidden="false" outlineLevel="0" max="8" min="8" style="41" width="49.51"/>
    <col collapsed="false" customWidth="true" hidden="false" outlineLevel="0" max="9" min="9" style="40" width="12.9"/>
    <col collapsed="false" customWidth="true" hidden="false" outlineLevel="0" max="10" min="10" style="40" width="16.39"/>
    <col collapsed="false" customWidth="true" hidden="false" outlineLevel="0" max="11" min="11" style="40" width="12.5"/>
    <col collapsed="false" customWidth="true" hidden="false" outlineLevel="0" max="12" min="12" style="42" width="15"/>
    <col collapsed="false" customWidth="true" hidden="false" outlineLevel="0" max="13" min="13" style="42" width="16.81"/>
    <col collapsed="false" customWidth="true" hidden="false" outlineLevel="0" max="14" min="14" style="39" width="19.45"/>
    <col collapsed="false" customWidth="true" hidden="false" outlineLevel="0" max="15" min="15" style="39" width="12.1"/>
    <col collapsed="false" customWidth="true" hidden="false" outlineLevel="0" max="16" min="16" style="39" width="12.78"/>
    <col collapsed="false" customWidth="true" hidden="false" outlineLevel="0" max="17" min="17" style="39" width="12.22"/>
    <col collapsed="false" customWidth="false" hidden="false" outlineLevel="0" max="18" min="18" style="39" width="8.67"/>
    <col collapsed="false" customWidth="false" hidden="false" outlineLevel="0" max="19" min="19" style="43" width="8.67"/>
    <col collapsed="false" customWidth="true" hidden="false" outlineLevel="0" max="20" min="20" style="43" width="8.61"/>
    <col collapsed="false" customWidth="true" hidden="false" outlineLevel="0" max="1024" min="1021" style="0" width="11.52"/>
  </cols>
  <sheetData>
    <row r="1" customFormat="false" ht="57.75" hidden="false" customHeight="true" outlineLevel="0" collapsed="false">
      <c r="A1" s="44" t="s">
        <v>0</v>
      </c>
      <c r="B1" s="45" t="s">
        <v>1</v>
      </c>
      <c r="C1" s="44" t="s">
        <v>2</v>
      </c>
      <c r="D1" s="44" t="s">
        <v>3</v>
      </c>
      <c r="E1" s="46" t="s">
        <v>212</v>
      </c>
      <c r="F1" s="46" t="s">
        <v>5</v>
      </c>
      <c r="G1" s="46" t="s">
        <v>213</v>
      </c>
      <c r="H1" s="46" t="s">
        <v>214</v>
      </c>
      <c r="I1" s="47" t="s">
        <v>8</v>
      </c>
      <c r="J1" s="45" t="s">
        <v>9</v>
      </c>
      <c r="K1" s="45" t="s">
        <v>10</v>
      </c>
      <c r="L1" s="48" t="s">
        <v>11</v>
      </c>
      <c r="M1" s="48" t="s">
        <v>12</v>
      </c>
      <c r="N1" s="44" t="s">
        <v>13</v>
      </c>
      <c r="O1" s="49" t="s">
        <v>14</v>
      </c>
      <c r="P1" s="49" t="s">
        <v>15</v>
      </c>
      <c r="Q1" s="44" t="s">
        <v>16</v>
      </c>
      <c r="R1" s="44" t="s">
        <v>17</v>
      </c>
      <c r="S1" s="50" t="s">
        <v>18</v>
      </c>
      <c r="T1" s="50" t="s">
        <v>19</v>
      </c>
    </row>
    <row r="2" s="56" customFormat="true" ht="13.8" hidden="false" customHeight="false" outlineLevel="0" collapsed="false">
      <c r="A2" s="51" t="n">
        <v>2019</v>
      </c>
      <c r="B2" s="52" t="n">
        <v>1</v>
      </c>
      <c r="C2" s="51" t="s">
        <v>195</v>
      </c>
      <c r="D2" s="51" t="s">
        <v>196</v>
      </c>
      <c r="E2" s="53" t="s">
        <v>215</v>
      </c>
      <c r="F2" s="51" t="s">
        <v>216</v>
      </c>
      <c r="G2" s="51" t="s">
        <v>196</v>
      </c>
      <c r="H2" s="51" t="s">
        <v>217</v>
      </c>
      <c r="I2" s="52" t="s">
        <v>40</v>
      </c>
      <c r="J2" s="52" t="s">
        <v>26</v>
      </c>
      <c r="K2" s="52" t="s">
        <v>218</v>
      </c>
      <c r="L2" s="54" t="n">
        <v>43515</v>
      </c>
      <c r="M2" s="54" t="n">
        <v>43645</v>
      </c>
      <c r="N2" s="51" t="s">
        <v>41</v>
      </c>
      <c r="O2" s="51"/>
      <c r="P2" s="51" t="s">
        <v>27</v>
      </c>
      <c r="Q2" s="51"/>
      <c r="R2" s="51" t="n">
        <f aca="false">M2-L2-7</f>
        <v>123</v>
      </c>
      <c r="S2" s="55" t="n">
        <f aca="false">R2/7</f>
        <v>17.5714285714286</v>
      </c>
      <c r="T2" s="55" t="n">
        <f aca="false">12*S2</f>
        <v>210.857142857143</v>
      </c>
      <c r="AMF2" s="0"/>
      <c r="AMG2" s="0"/>
      <c r="AMH2" s="0"/>
      <c r="AMI2" s="0"/>
      <c r="AMJ2" s="0"/>
    </row>
    <row r="3" s="56" customFormat="true" ht="13.8" hidden="false" customHeight="false" outlineLevel="0" collapsed="false">
      <c r="A3" s="51" t="n">
        <v>2019</v>
      </c>
      <c r="B3" s="52" t="n">
        <v>1</v>
      </c>
      <c r="C3" s="51" t="s">
        <v>195</v>
      </c>
      <c r="D3" s="51" t="s">
        <v>196</v>
      </c>
      <c r="E3" s="51" t="s">
        <v>219</v>
      </c>
      <c r="F3" s="51" t="s">
        <v>220</v>
      </c>
      <c r="G3" s="51" t="s">
        <v>196</v>
      </c>
      <c r="H3" s="51" t="s">
        <v>221</v>
      </c>
      <c r="I3" s="52" t="s">
        <v>40</v>
      </c>
      <c r="J3" s="52" t="s">
        <v>26</v>
      </c>
      <c r="K3" s="52" t="s">
        <v>218</v>
      </c>
      <c r="L3" s="54" t="n">
        <v>43514</v>
      </c>
      <c r="M3" s="54" t="n">
        <v>43645</v>
      </c>
      <c r="N3" s="51" t="s">
        <v>41</v>
      </c>
      <c r="O3" s="51"/>
      <c r="P3" s="51" t="s">
        <v>27</v>
      </c>
      <c r="Q3" s="51"/>
      <c r="R3" s="51" t="n">
        <f aca="false">M3-L3-7</f>
        <v>124</v>
      </c>
      <c r="S3" s="55" t="n">
        <f aca="false">R3/7</f>
        <v>17.7142857142857</v>
      </c>
      <c r="T3" s="55" t="n">
        <f aca="false">12*S3</f>
        <v>212.571428571429</v>
      </c>
      <c r="AMF3" s="0"/>
      <c r="AMG3" s="0"/>
      <c r="AMH3" s="0"/>
      <c r="AMI3" s="0"/>
      <c r="AMJ3" s="0"/>
    </row>
    <row r="4" s="56" customFormat="true" ht="19.5" hidden="false" customHeight="true" outlineLevel="0" collapsed="false">
      <c r="A4" s="51" t="n">
        <v>2019</v>
      </c>
      <c r="B4" s="52" t="n">
        <v>1</v>
      </c>
      <c r="C4" s="51" t="s">
        <v>195</v>
      </c>
      <c r="D4" s="51" t="s">
        <v>196</v>
      </c>
      <c r="E4" s="51" t="s">
        <v>219</v>
      </c>
      <c r="F4" s="51" t="s">
        <v>222</v>
      </c>
      <c r="G4" s="51" t="s">
        <v>196</v>
      </c>
      <c r="H4" s="51" t="s">
        <v>223</v>
      </c>
      <c r="I4" s="52" t="s">
        <v>40</v>
      </c>
      <c r="J4" s="52" t="s">
        <v>26</v>
      </c>
      <c r="K4" s="52" t="s">
        <v>218</v>
      </c>
      <c r="L4" s="54" t="n">
        <v>43514</v>
      </c>
      <c r="M4" s="54" t="n">
        <v>43645</v>
      </c>
      <c r="N4" s="51" t="s">
        <v>41</v>
      </c>
      <c r="O4" s="51"/>
      <c r="P4" s="51" t="s">
        <v>27</v>
      </c>
      <c r="Q4" s="51"/>
      <c r="R4" s="51" t="n">
        <f aca="false">M4-L4-7</f>
        <v>124</v>
      </c>
      <c r="S4" s="55" t="n">
        <f aca="false">R4/7</f>
        <v>17.7142857142857</v>
      </c>
      <c r="T4" s="55" t="n">
        <f aca="false">12*S4</f>
        <v>212.571428571429</v>
      </c>
      <c r="AMF4" s="0"/>
      <c r="AMG4" s="0"/>
      <c r="AMH4" s="0"/>
      <c r="AMI4" s="0"/>
      <c r="AMJ4" s="0"/>
    </row>
    <row r="5" s="56" customFormat="true" ht="13.8" hidden="false" customHeight="false" outlineLevel="0" collapsed="false">
      <c r="A5" s="51" t="n">
        <v>2019</v>
      </c>
      <c r="B5" s="52" t="n">
        <v>1</v>
      </c>
      <c r="C5" s="51" t="s">
        <v>195</v>
      </c>
      <c r="D5" s="51" t="s">
        <v>196</v>
      </c>
      <c r="E5" s="51" t="s">
        <v>224</v>
      </c>
      <c r="F5" s="51" t="s">
        <v>225</v>
      </c>
      <c r="G5" s="51" t="s">
        <v>196</v>
      </c>
      <c r="H5" s="51" t="s">
        <v>226</v>
      </c>
      <c r="I5" s="52" t="s">
        <v>40</v>
      </c>
      <c r="J5" s="52" t="s">
        <v>26</v>
      </c>
      <c r="K5" s="52" t="s">
        <v>218</v>
      </c>
      <c r="L5" s="54" t="n">
        <v>43514</v>
      </c>
      <c r="M5" s="54" t="n">
        <v>43645</v>
      </c>
      <c r="N5" s="51" t="s">
        <v>41</v>
      </c>
      <c r="O5" s="51"/>
      <c r="P5" s="51" t="s">
        <v>27</v>
      </c>
      <c r="Q5" s="51"/>
      <c r="R5" s="51" t="n">
        <f aca="false">M5-L5-7</f>
        <v>124</v>
      </c>
      <c r="S5" s="55" t="n">
        <f aca="false">R5/7</f>
        <v>17.7142857142857</v>
      </c>
      <c r="T5" s="55" t="n">
        <f aca="false">12*S5</f>
        <v>212.571428571429</v>
      </c>
      <c r="AMF5" s="0"/>
      <c r="AMG5" s="0"/>
      <c r="AMH5" s="0"/>
      <c r="AMI5" s="0"/>
      <c r="AMJ5" s="0"/>
    </row>
    <row r="6" s="56" customFormat="true" ht="18" hidden="false" customHeight="true" outlineLevel="0" collapsed="false">
      <c r="A6" s="51" t="n">
        <v>2019</v>
      </c>
      <c r="B6" s="52" t="n">
        <v>1</v>
      </c>
      <c r="C6" s="51" t="s">
        <v>163</v>
      </c>
      <c r="D6" s="51" t="s">
        <v>170</v>
      </c>
      <c r="E6" s="51" t="s">
        <v>227</v>
      </c>
      <c r="F6" s="51" t="s">
        <v>228</v>
      </c>
      <c r="G6" s="51" t="s">
        <v>147</v>
      </c>
      <c r="H6" s="51" t="s">
        <v>229</v>
      </c>
      <c r="I6" s="52" t="s">
        <v>40</v>
      </c>
      <c r="J6" s="52" t="s">
        <v>26</v>
      </c>
      <c r="K6" s="52" t="s">
        <v>218</v>
      </c>
      <c r="L6" s="54" t="n">
        <v>43514</v>
      </c>
      <c r="M6" s="54" t="n">
        <v>43645</v>
      </c>
      <c r="N6" s="51" t="s">
        <v>41</v>
      </c>
      <c r="O6" s="51"/>
      <c r="P6" s="51" t="s">
        <v>27</v>
      </c>
      <c r="Q6" s="51"/>
      <c r="R6" s="51" t="n">
        <f aca="false">M6-L6-7</f>
        <v>124</v>
      </c>
      <c r="S6" s="55" t="n">
        <f aca="false">R6/7</f>
        <v>17.7142857142857</v>
      </c>
      <c r="T6" s="55" t="n">
        <f aca="false">12*S6</f>
        <v>212.571428571429</v>
      </c>
      <c r="AMF6" s="0"/>
      <c r="AMG6" s="0"/>
      <c r="AMH6" s="0"/>
      <c r="AMI6" s="0"/>
      <c r="AMJ6" s="0"/>
    </row>
    <row r="7" s="56" customFormat="true" ht="16.4" hidden="false" customHeight="true" outlineLevel="0" collapsed="false">
      <c r="A7" s="51" t="n">
        <v>2019</v>
      </c>
      <c r="B7" s="52" t="n">
        <v>1</v>
      </c>
      <c r="C7" s="51" t="s">
        <v>195</v>
      </c>
      <c r="D7" s="51" t="s">
        <v>196</v>
      </c>
      <c r="E7" s="51" t="s">
        <v>230</v>
      </c>
      <c r="F7" s="53" t="s">
        <v>231</v>
      </c>
      <c r="G7" s="51" t="s">
        <v>196</v>
      </c>
      <c r="H7" s="51" t="s">
        <v>221</v>
      </c>
      <c r="I7" s="52" t="s">
        <v>40</v>
      </c>
      <c r="J7" s="52" t="s">
        <v>26</v>
      </c>
      <c r="K7" s="52" t="s">
        <v>218</v>
      </c>
      <c r="L7" s="54" t="n">
        <v>43514</v>
      </c>
      <c r="M7" s="54" t="n">
        <v>43645</v>
      </c>
      <c r="N7" s="51" t="s">
        <v>41</v>
      </c>
      <c r="O7" s="51"/>
      <c r="P7" s="51" t="s">
        <v>27</v>
      </c>
      <c r="Q7" s="51"/>
      <c r="R7" s="51" t="n">
        <f aca="false">M7-L7-7</f>
        <v>124</v>
      </c>
      <c r="S7" s="55" t="n">
        <f aca="false">R7/7</f>
        <v>17.7142857142857</v>
      </c>
      <c r="T7" s="55" t="n">
        <f aca="false">12*S7</f>
        <v>212.571428571429</v>
      </c>
      <c r="AMF7" s="0"/>
      <c r="AMG7" s="0"/>
      <c r="AMH7" s="0"/>
      <c r="AMI7" s="0"/>
      <c r="AMJ7" s="0"/>
    </row>
    <row r="8" s="56" customFormat="true" ht="13.8" hidden="false" customHeight="false" outlineLevel="0" collapsed="false">
      <c r="A8" s="51" t="n">
        <v>2019</v>
      </c>
      <c r="B8" s="52" t="n">
        <v>1</v>
      </c>
      <c r="C8" s="51" t="s">
        <v>195</v>
      </c>
      <c r="D8" s="51" t="s">
        <v>196</v>
      </c>
      <c r="E8" s="51" t="s">
        <v>232</v>
      </c>
      <c r="F8" s="51" t="s">
        <v>233</v>
      </c>
      <c r="G8" s="51" t="s">
        <v>196</v>
      </c>
      <c r="H8" s="51" t="s">
        <v>234</v>
      </c>
      <c r="I8" s="52" t="s">
        <v>40</v>
      </c>
      <c r="J8" s="52" t="s">
        <v>26</v>
      </c>
      <c r="K8" s="52" t="s">
        <v>218</v>
      </c>
      <c r="L8" s="54" t="n">
        <v>43514</v>
      </c>
      <c r="M8" s="54" t="n">
        <v>43645</v>
      </c>
      <c r="N8" s="51" t="s">
        <v>41</v>
      </c>
      <c r="O8" s="51"/>
      <c r="P8" s="51" t="s">
        <v>27</v>
      </c>
      <c r="Q8" s="51"/>
      <c r="R8" s="51" t="n">
        <f aca="false">M8-L8-7</f>
        <v>124</v>
      </c>
      <c r="S8" s="55" t="n">
        <f aca="false">R8/7</f>
        <v>17.7142857142857</v>
      </c>
      <c r="T8" s="55" t="n">
        <f aca="false">12*S8</f>
        <v>212.571428571429</v>
      </c>
      <c r="AMF8" s="0"/>
      <c r="AMG8" s="0"/>
      <c r="AMH8" s="0"/>
      <c r="AMI8" s="0"/>
      <c r="AMJ8" s="0"/>
    </row>
    <row r="9" s="56" customFormat="true" ht="13.8" hidden="false" customHeight="false" outlineLevel="0" collapsed="false">
      <c r="A9" s="51" t="n">
        <v>2019</v>
      </c>
      <c r="B9" s="52" t="n">
        <v>1</v>
      </c>
      <c r="C9" s="51" t="s">
        <v>195</v>
      </c>
      <c r="D9" s="51" t="s">
        <v>196</v>
      </c>
      <c r="E9" s="51" t="s">
        <v>235</v>
      </c>
      <c r="F9" s="51" t="s">
        <v>236</v>
      </c>
      <c r="G9" s="51" t="s">
        <v>196</v>
      </c>
      <c r="H9" s="51" t="s">
        <v>203</v>
      </c>
      <c r="I9" s="52" t="s">
        <v>40</v>
      </c>
      <c r="J9" s="52" t="s">
        <v>26</v>
      </c>
      <c r="K9" s="52" t="s">
        <v>218</v>
      </c>
      <c r="L9" s="54" t="n">
        <v>43514</v>
      </c>
      <c r="M9" s="54" t="n">
        <v>43645</v>
      </c>
      <c r="N9" s="51" t="s">
        <v>41</v>
      </c>
      <c r="O9" s="51"/>
      <c r="P9" s="51" t="s">
        <v>27</v>
      </c>
      <c r="Q9" s="51"/>
      <c r="R9" s="51" t="n">
        <f aca="false">M9-L9-7</f>
        <v>124</v>
      </c>
      <c r="S9" s="55" t="n">
        <f aca="false">R9/7</f>
        <v>17.7142857142857</v>
      </c>
      <c r="T9" s="55" t="n">
        <f aca="false">12*S9</f>
        <v>212.571428571429</v>
      </c>
      <c r="AMF9" s="0"/>
      <c r="AMG9" s="0"/>
      <c r="AMH9" s="0"/>
      <c r="AMI9" s="0"/>
      <c r="AMJ9" s="0"/>
    </row>
    <row r="10" s="56" customFormat="true" ht="13.8" hidden="false" customHeight="false" outlineLevel="0" collapsed="false">
      <c r="A10" s="51" t="n">
        <v>2019</v>
      </c>
      <c r="B10" s="52" t="n">
        <v>1</v>
      </c>
      <c r="C10" s="51" t="s">
        <v>163</v>
      </c>
      <c r="D10" s="51" t="s">
        <v>170</v>
      </c>
      <c r="E10" s="51" t="s">
        <v>237</v>
      </c>
      <c r="F10" s="51" t="s">
        <v>238</v>
      </c>
      <c r="G10" s="51" t="s">
        <v>239</v>
      </c>
      <c r="H10" s="51" t="s">
        <v>240</v>
      </c>
      <c r="I10" s="52" t="s">
        <v>40</v>
      </c>
      <c r="J10" s="52" t="s">
        <v>26</v>
      </c>
      <c r="K10" s="52" t="s">
        <v>218</v>
      </c>
      <c r="L10" s="54" t="n">
        <v>43514</v>
      </c>
      <c r="M10" s="54" t="n">
        <v>43645</v>
      </c>
      <c r="N10" s="51" t="s">
        <v>41</v>
      </c>
      <c r="O10" s="51"/>
      <c r="P10" s="51" t="s">
        <v>27</v>
      </c>
      <c r="Q10" s="51"/>
      <c r="R10" s="51" t="n">
        <f aca="false">M10-L10-7</f>
        <v>124</v>
      </c>
      <c r="S10" s="55" t="n">
        <f aca="false">R10/7</f>
        <v>17.7142857142857</v>
      </c>
      <c r="T10" s="55" t="n">
        <f aca="false">12*S10</f>
        <v>212.571428571429</v>
      </c>
      <c r="AMF10" s="0"/>
      <c r="AMG10" s="0"/>
      <c r="AMH10" s="0"/>
      <c r="AMI10" s="0"/>
      <c r="AMJ10" s="0"/>
    </row>
    <row r="11" s="56" customFormat="true" ht="13.8" hidden="false" customHeight="false" outlineLevel="0" collapsed="false">
      <c r="A11" s="51" t="n">
        <v>2019</v>
      </c>
      <c r="B11" s="52" t="n">
        <v>1</v>
      </c>
      <c r="C11" s="51" t="s">
        <v>20</v>
      </c>
      <c r="D11" s="51" t="s">
        <v>30</v>
      </c>
      <c r="E11" s="57" t="s">
        <v>241</v>
      </c>
      <c r="F11" s="51" t="s">
        <v>242</v>
      </c>
      <c r="G11" s="51" t="s">
        <v>30</v>
      </c>
      <c r="H11" s="51" t="s">
        <v>145</v>
      </c>
      <c r="I11" s="52" t="s">
        <v>40</v>
      </c>
      <c r="J11" s="52" t="s">
        <v>26</v>
      </c>
      <c r="K11" s="52" t="s">
        <v>218</v>
      </c>
      <c r="L11" s="54" t="n">
        <v>43523</v>
      </c>
      <c r="M11" s="54" t="n">
        <v>43645</v>
      </c>
      <c r="N11" s="51" t="s">
        <v>41</v>
      </c>
      <c r="O11" s="51"/>
      <c r="P11" s="51" t="s">
        <v>27</v>
      </c>
      <c r="Q11" s="51"/>
      <c r="R11" s="51" t="n">
        <f aca="false">M11-L11-7</f>
        <v>115</v>
      </c>
      <c r="S11" s="55" t="n">
        <f aca="false">R11/7</f>
        <v>16.4285714285714</v>
      </c>
      <c r="T11" s="55" t="n">
        <f aca="false">12*S11</f>
        <v>197.142857142857</v>
      </c>
      <c r="AMF11" s="0"/>
      <c r="AMG11" s="0"/>
      <c r="AMH11" s="0"/>
      <c r="AMI11" s="0"/>
      <c r="AMJ11" s="0"/>
    </row>
    <row r="12" s="56" customFormat="true" ht="13.8" hidden="false" customHeight="false" outlineLevel="0" collapsed="false">
      <c r="A12" s="51" t="n">
        <v>2019</v>
      </c>
      <c r="B12" s="52" t="n">
        <v>1</v>
      </c>
      <c r="C12" s="51" t="s">
        <v>195</v>
      </c>
      <c r="D12" s="51" t="s">
        <v>196</v>
      </c>
      <c r="E12" s="51" t="s">
        <v>243</v>
      </c>
      <c r="F12" s="51" t="s">
        <v>225</v>
      </c>
      <c r="G12" s="51" t="s">
        <v>196</v>
      </c>
      <c r="H12" s="51" t="s">
        <v>244</v>
      </c>
      <c r="I12" s="52" t="s">
        <v>40</v>
      </c>
      <c r="J12" s="52" t="s">
        <v>26</v>
      </c>
      <c r="K12" s="52" t="s">
        <v>218</v>
      </c>
      <c r="L12" s="58" t="n">
        <v>43543</v>
      </c>
      <c r="M12" s="54" t="n">
        <v>43645</v>
      </c>
      <c r="N12" s="51" t="s">
        <v>41</v>
      </c>
      <c r="O12" s="51"/>
      <c r="P12" s="51" t="s">
        <v>27</v>
      </c>
      <c r="Q12" s="51"/>
      <c r="R12" s="51" t="n">
        <f aca="false">M12-L12-7</f>
        <v>95</v>
      </c>
      <c r="S12" s="55" t="n">
        <f aca="false">R12/7</f>
        <v>13.5714285714286</v>
      </c>
      <c r="T12" s="55" t="n">
        <f aca="false">12*S12</f>
        <v>162.857142857143</v>
      </c>
      <c r="AMF12" s="0"/>
      <c r="AMG12" s="0"/>
      <c r="AMH12" s="0"/>
      <c r="AMI12" s="0"/>
      <c r="AMJ12" s="0"/>
    </row>
    <row r="13" s="56" customFormat="true" ht="19.5" hidden="false" customHeight="true" outlineLevel="0" collapsed="false">
      <c r="A13" s="51"/>
      <c r="B13" s="52"/>
      <c r="C13" s="51" t="s">
        <v>146</v>
      </c>
      <c r="D13" s="51" t="s">
        <v>67</v>
      </c>
      <c r="E13" s="51" t="s">
        <v>245</v>
      </c>
      <c r="F13" s="51" t="s">
        <v>246</v>
      </c>
      <c r="G13" s="51" t="s">
        <v>67</v>
      </c>
      <c r="H13" s="51" t="s">
        <v>247</v>
      </c>
      <c r="I13" s="52" t="s">
        <v>40</v>
      </c>
      <c r="J13" s="52" t="s">
        <v>26</v>
      </c>
      <c r="K13" s="52" t="s">
        <v>218</v>
      </c>
      <c r="L13" s="54" t="n">
        <v>43532</v>
      </c>
      <c r="M13" s="54" t="n">
        <v>43645</v>
      </c>
      <c r="N13" s="51" t="s">
        <v>41</v>
      </c>
      <c r="O13" s="51"/>
      <c r="P13" s="51" t="s">
        <v>27</v>
      </c>
      <c r="Q13" s="51"/>
      <c r="R13" s="51" t="n">
        <f aca="false">M13-L13-7</f>
        <v>106</v>
      </c>
      <c r="S13" s="55" t="n">
        <f aca="false">R13/7</f>
        <v>15.1428571428571</v>
      </c>
      <c r="T13" s="55" t="n">
        <f aca="false">12*S13</f>
        <v>181.714285714286</v>
      </c>
      <c r="AMF13" s="0"/>
      <c r="AMG13" s="0"/>
      <c r="AMH13" s="0"/>
      <c r="AMI13" s="0"/>
      <c r="AMJ13" s="0"/>
    </row>
    <row r="14" s="56" customFormat="true" ht="13.8" hidden="false" customHeight="false" outlineLevel="0" collapsed="false">
      <c r="A14" s="51" t="n">
        <v>2019</v>
      </c>
      <c r="B14" s="52" t="n">
        <v>1</v>
      </c>
      <c r="C14" s="51" t="s">
        <v>195</v>
      </c>
      <c r="D14" s="51" t="s">
        <v>196</v>
      </c>
      <c r="E14" s="53" t="s">
        <v>248</v>
      </c>
      <c r="F14" s="51" t="s">
        <v>249</v>
      </c>
      <c r="G14" s="59" t="s">
        <v>196</v>
      </c>
      <c r="H14" s="59" t="s">
        <v>209</v>
      </c>
      <c r="I14" s="52" t="s">
        <v>40</v>
      </c>
      <c r="J14" s="52" t="s">
        <v>26</v>
      </c>
      <c r="K14" s="52" t="s">
        <v>218</v>
      </c>
      <c r="L14" s="54" t="n">
        <v>43514</v>
      </c>
      <c r="M14" s="54" t="n">
        <v>43645</v>
      </c>
      <c r="N14" s="51" t="s">
        <v>41</v>
      </c>
      <c r="O14" s="51"/>
      <c r="P14" s="51" t="s">
        <v>27</v>
      </c>
      <c r="Q14" s="51"/>
      <c r="R14" s="51" t="n">
        <f aca="false">M14-L14-7</f>
        <v>124</v>
      </c>
      <c r="S14" s="55" t="n">
        <f aca="false">R14/7</f>
        <v>17.7142857142857</v>
      </c>
      <c r="T14" s="55" t="n">
        <f aca="false">12*S14</f>
        <v>212.571428571429</v>
      </c>
      <c r="AMF14" s="0"/>
      <c r="AMG14" s="0"/>
      <c r="AMH14" s="0"/>
      <c r="AMI14" s="0"/>
      <c r="AMJ14" s="0"/>
    </row>
    <row r="15" s="56" customFormat="true" ht="13.8" hidden="false" customHeight="false" outlineLevel="0" collapsed="false">
      <c r="A15" s="51" t="n">
        <v>2019</v>
      </c>
      <c r="B15" s="52" t="n">
        <v>1</v>
      </c>
      <c r="C15" s="51" t="s">
        <v>195</v>
      </c>
      <c r="D15" s="51" t="s">
        <v>196</v>
      </c>
      <c r="E15" s="51" t="s">
        <v>250</v>
      </c>
      <c r="F15" s="51" t="s">
        <v>222</v>
      </c>
      <c r="G15" s="51" t="s">
        <v>196</v>
      </c>
      <c r="H15" s="51" t="s">
        <v>223</v>
      </c>
      <c r="I15" s="52" t="s">
        <v>40</v>
      </c>
      <c r="J15" s="52" t="s">
        <v>26</v>
      </c>
      <c r="K15" s="52" t="s">
        <v>218</v>
      </c>
      <c r="L15" s="54" t="n">
        <v>43514</v>
      </c>
      <c r="M15" s="54" t="n">
        <v>43645</v>
      </c>
      <c r="N15" s="51" t="s">
        <v>41</v>
      </c>
      <c r="O15" s="51"/>
      <c r="P15" s="51" t="s">
        <v>27</v>
      </c>
      <c r="Q15" s="51"/>
      <c r="R15" s="51" t="n">
        <f aca="false">M15-L15-7</f>
        <v>124</v>
      </c>
      <c r="S15" s="55" t="n">
        <f aca="false">R15/7</f>
        <v>17.7142857142857</v>
      </c>
      <c r="T15" s="55" t="n">
        <f aca="false">12*S15</f>
        <v>212.571428571429</v>
      </c>
      <c r="AMF15" s="0"/>
      <c r="AMG15" s="0"/>
      <c r="AMH15" s="0"/>
      <c r="AMI15" s="0"/>
      <c r="AMJ15" s="0"/>
    </row>
    <row r="16" s="56" customFormat="true" ht="13.8" hidden="false" customHeight="false" outlineLevel="0" collapsed="false">
      <c r="A16" s="51" t="n">
        <v>2019</v>
      </c>
      <c r="B16" s="52" t="n">
        <v>1</v>
      </c>
      <c r="C16" s="51" t="s">
        <v>195</v>
      </c>
      <c r="D16" s="51" t="s">
        <v>196</v>
      </c>
      <c r="E16" s="53" t="s">
        <v>251</v>
      </c>
      <c r="F16" s="53" t="s">
        <v>231</v>
      </c>
      <c r="G16" s="51" t="s">
        <v>196</v>
      </c>
      <c r="H16" s="51" t="s">
        <v>221</v>
      </c>
      <c r="I16" s="52" t="s">
        <v>40</v>
      </c>
      <c r="J16" s="52" t="s">
        <v>26</v>
      </c>
      <c r="K16" s="52" t="s">
        <v>218</v>
      </c>
      <c r="L16" s="54" t="n">
        <v>43514</v>
      </c>
      <c r="M16" s="54" t="n">
        <v>43645</v>
      </c>
      <c r="N16" s="51" t="s">
        <v>41</v>
      </c>
      <c r="O16" s="51"/>
      <c r="P16" s="51" t="s">
        <v>27</v>
      </c>
      <c r="Q16" s="51"/>
      <c r="R16" s="51" t="n">
        <f aca="false">M16-L16-7</f>
        <v>124</v>
      </c>
      <c r="S16" s="55" t="n">
        <f aca="false">R16/7</f>
        <v>17.7142857142857</v>
      </c>
      <c r="T16" s="55" t="n">
        <f aca="false">12*S16</f>
        <v>212.571428571429</v>
      </c>
      <c r="AMF16" s="0"/>
      <c r="AMG16" s="0"/>
      <c r="AMH16" s="0"/>
      <c r="AMI16" s="0"/>
      <c r="AMJ16" s="0"/>
    </row>
    <row r="17" s="56" customFormat="true" ht="13.8" hidden="false" customHeight="false" outlineLevel="0" collapsed="false">
      <c r="A17" s="51" t="n">
        <v>2019</v>
      </c>
      <c r="B17" s="52" t="n">
        <v>1</v>
      </c>
      <c r="C17" s="51" t="s">
        <v>195</v>
      </c>
      <c r="D17" s="51" t="s">
        <v>196</v>
      </c>
      <c r="E17" s="60" t="s">
        <v>252</v>
      </c>
      <c r="F17" s="51" t="s">
        <v>225</v>
      </c>
      <c r="G17" s="51" t="s">
        <v>196</v>
      </c>
      <c r="H17" s="51" t="s">
        <v>226</v>
      </c>
      <c r="I17" s="52" t="s">
        <v>40</v>
      </c>
      <c r="J17" s="52" t="s">
        <v>26</v>
      </c>
      <c r="K17" s="52" t="s">
        <v>218</v>
      </c>
      <c r="L17" s="54" t="n">
        <v>43514</v>
      </c>
      <c r="M17" s="54" t="n">
        <v>43645</v>
      </c>
      <c r="N17" s="51" t="s">
        <v>41</v>
      </c>
      <c r="O17" s="51"/>
      <c r="P17" s="51" t="s">
        <v>27</v>
      </c>
      <c r="Q17" s="51"/>
      <c r="R17" s="51" t="n">
        <f aca="false">M17-L17-7</f>
        <v>124</v>
      </c>
      <c r="S17" s="55" t="n">
        <f aca="false">R17/7</f>
        <v>17.7142857142857</v>
      </c>
      <c r="T17" s="55" t="n">
        <f aca="false">12*S17</f>
        <v>212.571428571429</v>
      </c>
      <c r="AMF17" s="0"/>
      <c r="AMG17" s="0"/>
      <c r="AMH17" s="0"/>
      <c r="AMI17" s="0"/>
      <c r="AMJ17" s="0"/>
    </row>
    <row r="18" s="56" customFormat="true" ht="13.8" hidden="false" customHeight="false" outlineLevel="0" collapsed="false">
      <c r="A18" s="51" t="n">
        <v>2019</v>
      </c>
      <c r="B18" s="52" t="n">
        <v>1</v>
      </c>
      <c r="C18" s="51" t="s">
        <v>195</v>
      </c>
      <c r="D18" s="51" t="s">
        <v>196</v>
      </c>
      <c r="E18" s="53" t="s">
        <v>253</v>
      </c>
      <c r="F18" s="51" t="s">
        <v>249</v>
      </c>
      <c r="G18" s="51" t="s">
        <v>196</v>
      </c>
      <c r="H18" s="51" t="s">
        <v>209</v>
      </c>
      <c r="I18" s="52" t="s">
        <v>40</v>
      </c>
      <c r="J18" s="52" t="s">
        <v>26</v>
      </c>
      <c r="K18" s="52" t="s">
        <v>218</v>
      </c>
      <c r="L18" s="54" t="n">
        <v>43514</v>
      </c>
      <c r="M18" s="54" t="n">
        <v>43645</v>
      </c>
      <c r="N18" s="51" t="s">
        <v>41</v>
      </c>
      <c r="O18" s="51"/>
      <c r="P18" s="51" t="s">
        <v>27</v>
      </c>
      <c r="Q18" s="51"/>
      <c r="R18" s="51" t="n">
        <f aca="false">M18-L18-7</f>
        <v>124</v>
      </c>
      <c r="S18" s="55" t="n">
        <f aca="false">R18/7</f>
        <v>17.7142857142857</v>
      </c>
      <c r="T18" s="55" t="n">
        <f aca="false">12*S18</f>
        <v>212.571428571429</v>
      </c>
      <c r="AMF18" s="0"/>
      <c r="AMG18" s="0"/>
      <c r="AMH18" s="0"/>
      <c r="AMI18" s="0"/>
      <c r="AMJ18" s="0"/>
    </row>
    <row r="19" s="56" customFormat="true" ht="18.75" hidden="false" customHeight="true" outlineLevel="0" collapsed="false">
      <c r="A19" s="51" t="n">
        <v>2019</v>
      </c>
      <c r="B19" s="52" t="n">
        <v>1</v>
      </c>
      <c r="C19" s="51" t="s">
        <v>195</v>
      </c>
      <c r="D19" s="51" t="s">
        <v>196</v>
      </c>
      <c r="E19" s="53" t="s">
        <v>254</v>
      </c>
      <c r="F19" s="51" t="s">
        <v>233</v>
      </c>
      <c r="G19" s="51" t="s">
        <v>196</v>
      </c>
      <c r="H19" s="51" t="s">
        <v>234</v>
      </c>
      <c r="I19" s="52" t="s">
        <v>40</v>
      </c>
      <c r="J19" s="52" t="s">
        <v>26</v>
      </c>
      <c r="K19" s="52" t="s">
        <v>218</v>
      </c>
      <c r="L19" s="54" t="n">
        <v>43514</v>
      </c>
      <c r="M19" s="54" t="n">
        <v>43645</v>
      </c>
      <c r="N19" s="51" t="s">
        <v>41</v>
      </c>
      <c r="O19" s="51"/>
      <c r="P19" s="51" t="s">
        <v>27</v>
      </c>
      <c r="Q19" s="51"/>
      <c r="R19" s="51" t="n">
        <f aca="false">M19-L19-7</f>
        <v>124</v>
      </c>
      <c r="S19" s="55" t="n">
        <f aca="false">R19/7</f>
        <v>17.7142857142857</v>
      </c>
      <c r="T19" s="55" t="n">
        <f aca="false">12*S19</f>
        <v>212.571428571429</v>
      </c>
      <c r="AMF19" s="0"/>
      <c r="AMG19" s="0"/>
      <c r="AMH19" s="0"/>
      <c r="AMI19" s="0"/>
      <c r="AMJ19" s="0"/>
    </row>
    <row r="20" s="56" customFormat="true" ht="13.8" hidden="false" customHeight="false" outlineLevel="0" collapsed="false">
      <c r="A20" s="51" t="n">
        <v>2019</v>
      </c>
      <c r="B20" s="52" t="n">
        <v>1</v>
      </c>
      <c r="C20" s="51" t="s">
        <v>20</v>
      </c>
      <c r="D20" s="51" t="s">
        <v>135</v>
      </c>
      <c r="E20" s="51" t="s">
        <v>255</v>
      </c>
      <c r="F20" s="51" t="s">
        <v>256</v>
      </c>
      <c r="G20" s="51" t="s">
        <v>135</v>
      </c>
      <c r="H20" s="51" t="s">
        <v>257</v>
      </c>
      <c r="I20" s="52" t="s">
        <v>40</v>
      </c>
      <c r="J20" s="52" t="s">
        <v>26</v>
      </c>
      <c r="K20" s="52" t="s">
        <v>218</v>
      </c>
      <c r="L20" s="54"/>
      <c r="M20" s="54"/>
      <c r="N20" s="51" t="s">
        <v>258</v>
      </c>
      <c r="O20" s="51" t="s">
        <v>259</v>
      </c>
      <c r="P20" s="51" t="s">
        <v>69</v>
      </c>
      <c r="Q20" s="51"/>
      <c r="R20" s="51" t="n">
        <f aca="false">M20-L20-7</f>
        <v>-7</v>
      </c>
      <c r="S20" s="55" t="n">
        <f aca="false">R20/7</f>
        <v>-1</v>
      </c>
      <c r="T20" s="55" t="n">
        <f aca="false">12*S20</f>
        <v>-12</v>
      </c>
      <c r="AMF20" s="0"/>
      <c r="AMG20" s="0"/>
      <c r="AMH20" s="0"/>
      <c r="AMI20" s="0"/>
      <c r="AMJ20" s="0"/>
    </row>
    <row r="21" s="56" customFormat="true" ht="13.8" hidden="false" customHeight="false" outlineLevel="0" collapsed="false">
      <c r="A21" s="51" t="n">
        <v>2019</v>
      </c>
      <c r="B21" s="52" t="n">
        <v>1</v>
      </c>
      <c r="C21" s="51" t="s">
        <v>195</v>
      </c>
      <c r="D21" s="51" t="s">
        <v>200</v>
      </c>
      <c r="E21" s="60" t="s">
        <v>260</v>
      </c>
      <c r="F21" s="51" t="s">
        <v>205</v>
      </c>
      <c r="G21" s="51" t="s">
        <v>200</v>
      </c>
      <c r="H21" s="51" t="s">
        <v>206</v>
      </c>
      <c r="I21" s="52" t="s">
        <v>40</v>
      </c>
      <c r="J21" s="52" t="s">
        <v>26</v>
      </c>
      <c r="K21" s="52" t="s">
        <v>218</v>
      </c>
      <c r="L21" s="54" t="n">
        <v>43514</v>
      </c>
      <c r="M21" s="54" t="n">
        <v>43645</v>
      </c>
      <c r="N21" s="51" t="s">
        <v>41</v>
      </c>
      <c r="O21" s="51"/>
      <c r="P21" s="51" t="s">
        <v>27</v>
      </c>
      <c r="Q21" s="51"/>
      <c r="R21" s="51" t="n">
        <f aca="false">M21-L21-7</f>
        <v>124</v>
      </c>
      <c r="S21" s="55" t="n">
        <f aca="false">R21/7</f>
        <v>17.7142857142857</v>
      </c>
      <c r="T21" s="55" t="n">
        <f aca="false">12*S21</f>
        <v>212.571428571429</v>
      </c>
      <c r="AMF21" s="0"/>
      <c r="AMG21" s="0"/>
      <c r="AMH21" s="0"/>
      <c r="AMI21" s="0"/>
      <c r="AMJ21" s="0"/>
    </row>
    <row r="22" s="56" customFormat="true" ht="13.8" hidden="false" customHeight="false" outlineLevel="0" collapsed="false">
      <c r="A22" s="51" t="n">
        <v>2019</v>
      </c>
      <c r="B22" s="52" t="n">
        <v>1</v>
      </c>
      <c r="C22" s="51" t="s">
        <v>195</v>
      </c>
      <c r="D22" s="51" t="s">
        <v>196</v>
      </c>
      <c r="E22" s="51" t="s">
        <v>261</v>
      </c>
      <c r="F22" s="51" t="s">
        <v>236</v>
      </c>
      <c r="G22" s="51" t="s">
        <v>196</v>
      </c>
      <c r="H22" s="51" t="s">
        <v>203</v>
      </c>
      <c r="I22" s="52" t="s">
        <v>40</v>
      </c>
      <c r="J22" s="52" t="s">
        <v>26</v>
      </c>
      <c r="K22" s="52" t="s">
        <v>218</v>
      </c>
      <c r="L22" s="54" t="n">
        <v>43514</v>
      </c>
      <c r="M22" s="54" t="n">
        <v>43645</v>
      </c>
      <c r="N22" s="51" t="s">
        <v>41</v>
      </c>
      <c r="O22" s="51"/>
      <c r="P22" s="51" t="s">
        <v>27</v>
      </c>
      <c r="Q22" s="51"/>
      <c r="R22" s="51" t="n">
        <f aca="false">M22-L22-7</f>
        <v>124</v>
      </c>
      <c r="S22" s="55" t="n">
        <f aca="false">R22/7</f>
        <v>17.7142857142857</v>
      </c>
      <c r="T22" s="55" t="n">
        <f aca="false">12*S22</f>
        <v>212.571428571429</v>
      </c>
      <c r="AMF22" s="0"/>
      <c r="AMG22" s="0"/>
      <c r="AMH22" s="0"/>
      <c r="AMI22" s="0"/>
      <c r="AMJ22" s="0"/>
    </row>
    <row r="23" s="56" customFormat="true" ht="13.8" hidden="false" customHeight="false" outlineLevel="0" collapsed="false">
      <c r="A23" s="51"/>
      <c r="B23" s="52"/>
      <c r="C23" s="51" t="s">
        <v>195</v>
      </c>
      <c r="D23" s="51" t="s">
        <v>196</v>
      </c>
      <c r="E23" s="53" t="s">
        <v>262</v>
      </c>
      <c r="F23" s="51" t="s">
        <v>263</v>
      </c>
      <c r="G23" s="51" t="s">
        <v>196</v>
      </c>
      <c r="H23" s="51" t="s">
        <v>264</v>
      </c>
      <c r="I23" s="52" t="s">
        <v>40</v>
      </c>
      <c r="J23" s="52" t="s">
        <v>26</v>
      </c>
      <c r="K23" s="52" t="s">
        <v>218</v>
      </c>
      <c r="L23" s="54" t="n">
        <v>43514</v>
      </c>
      <c r="M23" s="54" t="n">
        <v>43645</v>
      </c>
      <c r="N23" s="51" t="s">
        <v>41</v>
      </c>
      <c r="O23" s="51"/>
      <c r="P23" s="51" t="s">
        <v>27</v>
      </c>
      <c r="Q23" s="51"/>
      <c r="R23" s="51" t="n">
        <f aca="false">M23-L23-7</f>
        <v>124</v>
      </c>
      <c r="S23" s="55" t="n">
        <f aca="false">R23/7</f>
        <v>17.7142857142857</v>
      </c>
      <c r="T23" s="55" t="n">
        <f aca="false">12*S23</f>
        <v>212.571428571429</v>
      </c>
      <c r="AMF23" s="0"/>
      <c r="AMG23" s="0"/>
      <c r="AMH23" s="0"/>
      <c r="AMI23" s="0"/>
      <c r="AMJ23" s="0"/>
    </row>
    <row r="24" s="56" customFormat="true" ht="13.8" hidden="false" customHeight="false" outlineLevel="0" collapsed="false">
      <c r="A24" s="51" t="n">
        <v>2019</v>
      </c>
      <c r="B24" s="52" t="n">
        <v>1</v>
      </c>
      <c r="C24" s="51" t="s">
        <v>163</v>
      </c>
      <c r="D24" s="51" t="s">
        <v>170</v>
      </c>
      <c r="E24" s="53" t="s">
        <v>265</v>
      </c>
      <c r="F24" s="51" t="s">
        <v>172</v>
      </c>
      <c r="G24" s="51" t="s">
        <v>239</v>
      </c>
      <c r="H24" s="51" t="s">
        <v>266</v>
      </c>
      <c r="I24" s="52" t="s">
        <v>40</v>
      </c>
      <c r="J24" s="52" t="s">
        <v>26</v>
      </c>
      <c r="K24" s="52" t="s">
        <v>218</v>
      </c>
      <c r="L24" s="54" t="n">
        <v>43514</v>
      </c>
      <c r="M24" s="54" t="n">
        <v>43645</v>
      </c>
      <c r="N24" s="51" t="s">
        <v>41</v>
      </c>
      <c r="O24" s="51"/>
      <c r="P24" s="51" t="s">
        <v>27</v>
      </c>
      <c r="Q24" s="51"/>
      <c r="R24" s="51" t="n">
        <f aca="false">M24-L24-7</f>
        <v>124</v>
      </c>
      <c r="S24" s="55" t="n">
        <f aca="false">R24/7</f>
        <v>17.7142857142857</v>
      </c>
      <c r="T24" s="55" t="n">
        <f aca="false">12*S24</f>
        <v>212.571428571429</v>
      </c>
      <c r="AMF24" s="0"/>
      <c r="AMG24" s="0"/>
      <c r="AMH24" s="0"/>
      <c r="AMI24" s="0"/>
      <c r="AMJ24" s="0"/>
    </row>
    <row r="25" s="56" customFormat="true" ht="13.8" hidden="false" customHeight="false" outlineLevel="0" collapsed="false">
      <c r="A25" s="51" t="n">
        <v>2019</v>
      </c>
      <c r="B25" s="52" t="n">
        <v>1</v>
      </c>
      <c r="C25" s="51" t="s">
        <v>20</v>
      </c>
      <c r="D25" s="51" t="s">
        <v>81</v>
      </c>
      <c r="E25" s="51" t="s">
        <v>267</v>
      </c>
      <c r="F25" s="51" t="s">
        <v>141</v>
      </c>
      <c r="G25" s="51" t="s">
        <v>122</v>
      </c>
      <c r="H25" s="51" t="s">
        <v>268</v>
      </c>
      <c r="I25" s="52" t="s">
        <v>40</v>
      </c>
      <c r="J25" s="52" t="s">
        <v>26</v>
      </c>
      <c r="K25" s="52" t="s">
        <v>218</v>
      </c>
      <c r="L25" s="54" t="n">
        <v>43514</v>
      </c>
      <c r="M25" s="54" t="n">
        <v>43645</v>
      </c>
      <c r="N25" s="51" t="s">
        <v>41</v>
      </c>
      <c r="O25" s="51"/>
      <c r="P25" s="51" t="s">
        <v>27</v>
      </c>
      <c r="Q25" s="51"/>
      <c r="R25" s="51" t="n">
        <f aca="false">M25-L25-7</f>
        <v>124</v>
      </c>
      <c r="S25" s="55" t="n">
        <f aca="false">R25/7</f>
        <v>17.7142857142857</v>
      </c>
      <c r="T25" s="55" t="n">
        <f aca="false">12*S25</f>
        <v>212.571428571429</v>
      </c>
      <c r="AMF25" s="0"/>
      <c r="AMG25" s="0"/>
      <c r="AMH25" s="0"/>
      <c r="AMI25" s="0"/>
      <c r="AMJ25" s="0"/>
    </row>
    <row r="26" s="56" customFormat="true" ht="13.8" hidden="false" customHeight="false" outlineLevel="0" collapsed="false">
      <c r="A26" s="51" t="n">
        <v>2019</v>
      </c>
      <c r="B26" s="52" t="n">
        <v>1</v>
      </c>
      <c r="C26" s="51" t="s">
        <v>20</v>
      </c>
      <c r="D26" s="51" t="s">
        <v>21</v>
      </c>
      <c r="E26" s="51" t="s">
        <v>269</v>
      </c>
      <c r="F26" s="51" t="s">
        <v>23</v>
      </c>
      <c r="G26" s="51" t="s">
        <v>21</v>
      </c>
      <c r="H26" s="51" t="s">
        <v>24</v>
      </c>
      <c r="I26" s="52" t="s">
        <v>40</v>
      </c>
      <c r="J26" s="52" t="s">
        <v>26</v>
      </c>
      <c r="K26" s="52" t="s">
        <v>218</v>
      </c>
      <c r="L26" s="54" t="n">
        <v>43518</v>
      </c>
      <c r="M26" s="54" t="n">
        <v>43645</v>
      </c>
      <c r="N26" s="51" t="s">
        <v>41</v>
      </c>
      <c r="O26" s="51"/>
      <c r="P26" s="51" t="s">
        <v>27</v>
      </c>
      <c r="Q26" s="51"/>
      <c r="R26" s="51" t="n">
        <f aca="false">M26-L26-7</f>
        <v>120</v>
      </c>
      <c r="S26" s="55" t="n">
        <f aca="false">R26/7</f>
        <v>17.1428571428571</v>
      </c>
      <c r="T26" s="55" t="n">
        <f aca="false">12*S26</f>
        <v>205.714285714286</v>
      </c>
      <c r="AMF26" s="0"/>
      <c r="AMG26" s="0"/>
      <c r="AMH26" s="0"/>
      <c r="AMI26" s="0"/>
      <c r="AMJ26" s="0"/>
    </row>
    <row r="27" s="56" customFormat="true" ht="13.8" hidden="false" customHeight="false" outlineLevel="0" collapsed="false">
      <c r="A27" s="51" t="n">
        <v>2019</v>
      </c>
      <c r="B27" s="52" t="n">
        <v>1</v>
      </c>
      <c r="C27" s="51" t="s">
        <v>195</v>
      </c>
      <c r="D27" s="51" t="s">
        <v>200</v>
      </c>
      <c r="E27" s="51" t="s">
        <v>270</v>
      </c>
      <c r="F27" s="51" t="s">
        <v>202</v>
      </c>
      <c r="G27" s="51" t="s">
        <v>200</v>
      </c>
      <c r="H27" s="51" t="s">
        <v>203</v>
      </c>
      <c r="I27" s="52" t="s">
        <v>40</v>
      </c>
      <c r="J27" s="52" t="s">
        <v>26</v>
      </c>
      <c r="K27" s="52" t="s">
        <v>218</v>
      </c>
      <c r="L27" s="54" t="n">
        <v>43514</v>
      </c>
      <c r="M27" s="54" t="n">
        <v>43562</v>
      </c>
      <c r="N27" s="51" t="s">
        <v>41</v>
      </c>
      <c r="O27" s="51"/>
      <c r="P27" s="51" t="s">
        <v>27</v>
      </c>
      <c r="Q27" s="51"/>
      <c r="R27" s="51" t="n">
        <f aca="false">M27-L27-7</f>
        <v>41</v>
      </c>
      <c r="S27" s="55" t="n">
        <f aca="false">R27/7</f>
        <v>5.85714285714286</v>
      </c>
      <c r="T27" s="55" t="n">
        <f aca="false">12*S27</f>
        <v>70.2857142857143</v>
      </c>
      <c r="AMF27" s="0"/>
      <c r="AMG27" s="0"/>
      <c r="AMH27" s="0"/>
      <c r="AMI27" s="0"/>
      <c r="AMJ27" s="0"/>
    </row>
    <row r="28" s="56" customFormat="true" ht="13.8" hidden="false" customHeight="false" outlineLevel="0" collapsed="false">
      <c r="A28" s="51" t="n">
        <v>2019</v>
      </c>
      <c r="B28" s="52" t="n">
        <v>1</v>
      </c>
      <c r="C28" s="51" t="s">
        <v>195</v>
      </c>
      <c r="D28" s="51" t="s">
        <v>196</v>
      </c>
      <c r="E28" s="51" t="s">
        <v>271</v>
      </c>
      <c r="F28" s="51" t="s">
        <v>222</v>
      </c>
      <c r="G28" s="51" t="s">
        <v>196</v>
      </c>
      <c r="H28" s="51" t="s">
        <v>223</v>
      </c>
      <c r="I28" s="52" t="s">
        <v>40</v>
      </c>
      <c r="J28" s="52" t="s">
        <v>26</v>
      </c>
      <c r="K28" s="52" t="s">
        <v>218</v>
      </c>
      <c r="L28" s="54" t="n">
        <v>43514</v>
      </c>
      <c r="M28" s="54" t="n">
        <v>43645</v>
      </c>
      <c r="N28" s="51" t="s">
        <v>41</v>
      </c>
      <c r="O28" s="51"/>
      <c r="P28" s="51" t="s">
        <v>27</v>
      </c>
      <c r="Q28" s="51"/>
      <c r="R28" s="51" t="n">
        <f aca="false">M28-L28-7</f>
        <v>124</v>
      </c>
      <c r="S28" s="55" t="n">
        <f aca="false">R28/7</f>
        <v>17.7142857142857</v>
      </c>
      <c r="T28" s="55" t="n">
        <f aca="false">12*S28</f>
        <v>212.571428571429</v>
      </c>
      <c r="AMF28" s="0"/>
      <c r="AMG28" s="0"/>
      <c r="AMH28" s="0"/>
      <c r="AMI28" s="0"/>
      <c r="AMJ28" s="0"/>
    </row>
    <row r="29" s="56" customFormat="true" ht="13.8" hidden="false" customHeight="false" outlineLevel="0" collapsed="false">
      <c r="A29" s="51" t="n">
        <v>2019</v>
      </c>
      <c r="B29" s="52" t="n">
        <v>1</v>
      </c>
      <c r="C29" s="51" t="s">
        <v>195</v>
      </c>
      <c r="D29" s="51" t="s">
        <v>200</v>
      </c>
      <c r="E29" s="51" t="s">
        <v>272</v>
      </c>
      <c r="F29" s="51" t="s">
        <v>273</v>
      </c>
      <c r="G29" s="51" t="s">
        <v>200</v>
      </c>
      <c r="H29" s="51" t="s">
        <v>274</v>
      </c>
      <c r="I29" s="52" t="s">
        <v>40</v>
      </c>
      <c r="J29" s="52" t="s">
        <v>26</v>
      </c>
      <c r="K29" s="52" t="s">
        <v>218</v>
      </c>
      <c r="L29" s="54" t="n">
        <v>43514</v>
      </c>
      <c r="M29" s="54" t="n">
        <v>43645</v>
      </c>
      <c r="N29" s="51" t="s">
        <v>41</v>
      </c>
      <c r="O29" s="51"/>
      <c r="P29" s="51" t="s">
        <v>27</v>
      </c>
      <c r="Q29" s="51"/>
      <c r="R29" s="51" t="n">
        <f aca="false">M29-L29-7</f>
        <v>124</v>
      </c>
      <c r="S29" s="55" t="n">
        <f aca="false">R29/7</f>
        <v>17.7142857142857</v>
      </c>
      <c r="T29" s="55" t="n">
        <f aca="false">12*S29</f>
        <v>212.571428571429</v>
      </c>
      <c r="AMF29" s="0"/>
      <c r="AMG29" s="0"/>
      <c r="AMH29" s="0"/>
      <c r="AMI29" s="0"/>
      <c r="AMJ29" s="0"/>
    </row>
    <row r="30" s="56" customFormat="true" ht="13.8" hidden="false" customHeight="false" outlineLevel="0" collapsed="false">
      <c r="A30" s="51" t="n">
        <v>2019</v>
      </c>
      <c r="B30" s="52" t="n">
        <v>1</v>
      </c>
      <c r="C30" s="51" t="s">
        <v>29</v>
      </c>
      <c r="D30" s="51" t="s">
        <v>275</v>
      </c>
      <c r="E30" s="51" t="s">
        <v>276</v>
      </c>
      <c r="F30" s="51" t="s">
        <v>277</v>
      </c>
      <c r="G30" s="51" t="s">
        <v>275</v>
      </c>
      <c r="H30" s="51" t="s">
        <v>55</v>
      </c>
      <c r="I30" s="52" t="s">
        <v>40</v>
      </c>
      <c r="J30" s="52" t="s">
        <v>26</v>
      </c>
      <c r="K30" s="52" t="s">
        <v>218</v>
      </c>
      <c r="L30" s="54" t="n">
        <v>43514</v>
      </c>
      <c r="M30" s="54" t="n">
        <v>43645</v>
      </c>
      <c r="N30" s="51" t="s">
        <v>41</v>
      </c>
      <c r="O30" s="51"/>
      <c r="P30" s="51" t="s">
        <v>27</v>
      </c>
      <c r="Q30" s="51"/>
      <c r="R30" s="51" t="n">
        <f aca="false">M30-L30-7</f>
        <v>124</v>
      </c>
      <c r="S30" s="55" t="n">
        <f aca="false">R30/7</f>
        <v>17.7142857142857</v>
      </c>
      <c r="T30" s="55" t="n">
        <f aca="false">12*S30</f>
        <v>212.571428571429</v>
      </c>
      <c r="AMF30" s="0"/>
      <c r="AMG30" s="0"/>
      <c r="AMH30" s="0"/>
      <c r="AMI30" s="0"/>
      <c r="AMJ30" s="0"/>
    </row>
    <row r="31" s="56" customFormat="true" ht="13.8" hidden="false" customHeight="false" outlineLevel="0" collapsed="false">
      <c r="A31" s="51" t="n">
        <v>2019</v>
      </c>
      <c r="B31" s="52" t="n">
        <v>1</v>
      </c>
      <c r="C31" s="51" t="s">
        <v>195</v>
      </c>
      <c r="D31" s="51" t="s">
        <v>196</v>
      </c>
      <c r="E31" s="51" t="s">
        <v>278</v>
      </c>
      <c r="F31" s="51" t="s">
        <v>225</v>
      </c>
      <c r="G31" s="51" t="s">
        <v>196</v>
      </c>
      <c r="H31" s="51" t="s">
        <v>226</v>
      </c>
      <c r="I31" s="52" t="s">
        <v>40</v>
      </c>
      <c r="J31" s="52" t="s">
        <v>26</v>
      </c>
      <c r="K31" s="52" t="s">
        <v>218</v>
      </c>
      <c r="L31" s="54" t="n">
        <v>43514</v>
      </c>
      <c r="M31" s="54" t="n">
        <v>43645</v>
      </c>
      <c r="N31" s="51" t="s">
        <v>41</v>
      </c>
      <c r="O31" s="51"/>
      <c r="P31" s="51" t="s">
        <v>27</v>
      </c>
      <c r="Q31" s="51"/>
      <c r="R31" s="51" t="n">
        <f aca="false">M31-L31-7</f>
        <v>124</v>
      </c>
      <c r="S31" s="55" t="n">
        <f aca="false">R31/7</f>
        <v>17.7142857142857</v>
      </c>
      <c r="T31" s="55" t="n">
        <f aca="false">12*S31</f>
        <v>212.571428571429</v>
      </c>
      <c r="AMF31" s="0"/>
      <c r="AMG31" s="0"/>
      <c r="AMH31" s="0"/>
      <c r="AMI31" s="0"/>
      <c r="AMJ31" s="0"/>
    </row>
    <row r="32" s="56" customFormat="true" ht="13.8" hidden="false" customHeight="false" outlineLevel="0" collapsed="false">
      <c r="A32" s="51" t="n">
        <v>2019</v>
      </c>
      <c r="B32" s="52" t="n">
        <v>1</v>
      </c>
      <c r="C32" s="51" t="s">
        <v>163</v>
      </c>
      <c r="D32" s="51" t="s">
        <v>164</v>
      </c>
      <c r="E32" s="51" t="s">
        <v>279</v>
      </c>
      <c r="F32" s="51" t="s">
        <v>280</v>
      </c>
      <c r="G32" s="51" t="s">
        <v>164</v>
      </c>
      <c r="H32" s="51" t="s">
        <v>281</v>
      </c>
      <c r="I32" s="52" t="s">
        <v>40</v>
      </c>
      <c r="J32" s="52" t="s">
        <v>26</v>
      </c>
      <c r="K32" s="52" t="s">
        <v>218</v>
      </c>
      <c r="L32" s="54" t="n">
        <v>43514</v>
      </c>
      <c r="M32" s="54" t="n">
        <v>43645</v>
      </c>
      <c r="N32" s="51" t="s">
        <v>41</v>
      </c>
      <c r="O32" s="51"/>
      <c r="P32" s="51" t="s">
        <v>27</v>
      </c>
      <c r="Q32" s="51"/>
      <c r="R32" s="51" t="n">
        <f aca="false">M32-L32-7</f>
        <v>124</v>
      </c>
      <c r="S32" s="55" t="n">
        <f aca="false">R32/7</f>
        <v>17.7142857142857</v>
      </c>
      <c r="T32" s="55" t="n">
        <f aca="false">12*S32</f>
        <v>212.571428571429</v>
      </c>
      <c r="AMF32" s="0"/>
      <c r="AMG32" s="0"/>
      <c r="AMH32" s="0"/>
      <c r="AMI32" s="0"/>
      <c r="AMJ32" s="0"/>
    </row>
    <row r="33" s="56" customFormat="true" ht="13.8" hidden="false" customHeight="false" outlineLevel="0" collapsed="false">
      <c r="A33" s="51" t="n">
        <v>2019</v>
      </c>
      <c r="B33" s="52" t="n">
        <v>1</v>
      </c>
      <c r="C33" s="51" t="s">
        <v>195</v>
      </c>
      <c r="D33" s="51" t="s">
        <v>196</v>
      </c>
      <c r="E33" s="51" t="s">
        <v>282</v>
      </c>
      <c r="F33" s="59" t="s">
        <v>249</v>
      </c>
      <c r="G33" s="59" t="s">
        <v>196</v>
      </c>
      <c r="H33" s="59" t="s">
        <v>209</v>
      </c>
      <c r="I33" s="52" t="s">
        <v>40</v>
      </c>
      <c r="J33" s="52" t="s">
        <v>26</v>
      </c>
      <c r="K33" s="52" t="s">
        <v>218</v>
      </c>
      <c r="L33" s="54" t="n">
        <v>43514</v>
      </c>
      <c r="M33" s="54" t="n">
        <v>43645</v>
      </c>
      <c r="N33" s="51" t="s">
        <v>41</v>
      </c>
      <c r="O33" s="51"/>
      <c r="P33" s="51" t="s">
        <v>27</v>
      </c>
      <c r="Q33" s="51"/>
      <c r="R33" s="51" t="n">
        <f aca="false">M33-L33-7</f>
        <v>124</v>
      </c>
      <c r="S33" s="55" t="n">
        <f aca="false">R33/7</f>
        <v>17.7142857142857</v>
      </c>
      <c r="T33" s="55" t="n">
        <f aca="false">12*S33</f>
        <v>212.571428571429</v>
      </c>
      <c r="AMF33" s="0"/>
      <c r="AMG33" s="0"/>
      <c r="AMH33" s="0"/>
      <c r="AMI33" s="0"/>
      <c r="AMJ33" s="0"/>
    </row>
    <row r="34" s="56" customFormat="true" ht="13.8" hidden="false" customHeight="false" outlineLevel="0" collapsed="false">
      <c r="A34" s="51" t="n">
        <v>2019</v>
      </c>
      <c r="B34" s="52" t="n">
        <v>1</v>
      </c>
      <c r="C34" s="51" t="s">
        <v>195</v>
      </c>
      <c r="D34" s="51" t="s">
        <v>196</v>
      </c>
      <c r="E34" s="51" t="s">
        <v>282</v>
      </c>
      <c r="F34" s="51" t="s">
        <v>233</v>
      </c>
      <c r="G34" s="51" t="s">
        <v>196</v>
      </c>
      <c r="H34" s="51" t="s">
        <v>234</v>
      </c>
      <c r="I34" s="52" t="s">
        <v>40</v>
      </c>
      <c r="J34" s="52" t="s">
        <v>26</v>
      </c>
      <c r="K34" s="52" t="s">
        <v>218</v>
      </c>
      <c r="L34" s="54" t="n">
        <v>43514</v>
      </c>
      <c r="M34" s="54" t="n">
        <v>43645</v>
      </c>
      <c r="N34" s="51" t="s">
        <v>41</v>
      </c>
      <c r="O34" s="51"/>
      <c r="P34" s="51" t="s">
        <v>27</v>
      </c>
      <c r="Q34" s="51"/>
      <c r="R34" s="51" t="n">
        <f aca="false">M34-L34-7</f>
        <v>124</v>
      </c>
      <c r="S34" s="55" t="n">
        <f aca="false">R34/7</f>
        <v>17.7142857142857</v>
      </c>
      <c r="T34" s="55" t="n">
        <f aca="false">12*S34</f>
        <v>212.571428571429</v>
      </c>
      <c r="AMF34" s="0"/>
      <c r="AMG34" s="0"/>
      <c r="AMH34" s="0"/>
      <c r="AMI34" s="0"/>
      <c r="AMJ34" s="0"/>
    </row>
    <row r="35" s="56" customFormat="true" ht="13.8" hidden="false" customHeight="false" outlineLevel="0" collapsed="false">
      <c r="A35" s="51" t="n">
        <v>2019</v>
      </c>
      <c r="B35" s="52" t="n">
        <v>1</v>
      </c>
      <c r="C35" s="51" t="s">
        <v>195</v>
      </c>
      <c r="D35" s="51" t="s">
        <v>196</v>
      </c>
      <c r="E35" s="51" t="s">
        <v>283</v>
      </c>
      <c r="F35" s="59" t="s">
        <v>249</v>
      </c>
      <c r="G35" s="59" t="s">
        <v>196</v>
      </c>
      <c r="H35" s="59" t="s">
        <v>209</v>
      </c>
      <c r="I35" s="52" t="s">
        <v>40</v>
      </c>
      <c r="J35" s="52" t="s">
        <v>26</v>
      </c>
      <c r="K35" s="52" t="s">
        <v>218</v>
      </c>
      <c r="L35" s="54" t="n">
        <v>43514</v>
      </c>
      <c r="M35" s="54" t="n">
        <v>43645</v>
      </c>
      <c r="N35" s="51" t="s">
        <v>41</v>
      </c>
      <c r="O35" s="51"/>
      <c r="P35" s="51" t="s">
        <v>27</v>
      </c>
      <c r="Q35" s="51"/>
      <c r="R35" s="51" t="n">
        <f aca="false">M35-L35-7</f>
        <v>124</v>
      </c>
      <c r="S35" s="55" t="n">
        <f aca="false">R35/7</f>
        <v>17.7142857142857</v>
      </c>
      <c r="T35" s="55" t="n">
        <f aca="false">12*S35</f>
        <v>212.571428571429</v>
      </c>
      <c r="AMF35" s="0"/>
      <c r="AMG35" s="0"/>
      <c r="AMH35" s="0"/>
      <c r="AMI35" s="0"/>
      <c r="AMJ35" s="0"/>
    </row>
    <row r="36" s="56" customFormat="true" ht="13.8" hidden="false" customHeight="false" outlineLevel="0" collapsed="false">
      <c r="A36" s="51" t="n">
        <v>2019</v>
      </c>
      <c r="B36" s="52" t="n">
        <v>1</v>
      </c>
      <c r="C36" s="51" t="s">
        <v>195</v>
      </c>
      <c r="D36" s="51" t="s">
        <v>196</v>
      </c>
      <c r="E36" s="51" t="s">
        <v>283</v>
      </c>
      <c r="F36" s="51" t="s">
        <v>216</v>
      </c>
      <c r="G36" s="51" t="s">
        <v>196</v>
      </c>
      <c r="H36" s="51" t="s">
        <v>217</v>
      </c>
      <c r="I36" s="52" t="s">
        <v>40</v>
      </c>
      <c r="J36" s="52" t="s">
        <v>26</v>
      </c>
      <c r="K36" s="52" t="s">
        <v>218</v>
      </c>
      <c r="L36" s="54" t="n">
        <v>43515</v>
      </c>
      <c r="M36" s="54" t="n">
        <v>43645</v>
      </c>
      <c r="N36" s="51" t="s">
        <v>41</v>
      </c>
      <c r="O36" s="51"/>
      <c r="P36" s="51" t="s">
        <v>27</v>
      </c>
      <c r="Q36" s="51"/>
      <c r="R36" s="51" t="n">
        <f aca="false">M36-L36-7</f>
        <v>123</v>
      </c>
      <c r="S36" s="55" t="n">
        <f aca="false">R36/7</f>
        <v>17.5714285714286</v>
      </c>
      <c r="T36" s="55" t="n">
        <f aca="false">12*S36</f>
        <v>210.857142857143</v>
      </c>
      <c r="AMF36" s="0"/>
      <c r="AMG36" s="0"/>
      <c r="AMH36" s="0"/>
      <c r="AMI36" s="0"/>
      <c r="AMJ36" s="0"/>
    </row>
    <row r="37" s="56" customFormat="true" ht="13.8" hidden="false" customHeight="false" outlineLevel="0" collapsed="false">
      <c r="A37" s="51" t="n">
        <v>2019</v>
      </c>
      <c r="B37" s="52" t="n">
        <v>1</v>
      </c>
      <c r="C37" s="51" t="s">
        <v>195</v>
      </c>
      <c r="D37" s="51" t="s">
        <v>196</v>
      </c>
      <c r="E37" s="53" t="s">
        <v>284</v>
      </c>
      <c r="F37" s="59" t="s">
        <v>249</v>
      </c>
      <c r="G37" s="59" t="s">
        <v>196</v>
      </c>
      <c r="H37" s="59" t="s">
        <v>209</v>
      </c>
      <c r="I37" s="52" t="s">
        <v>40</v>
      </c>
      <c r="J37" s="52" t="s">
        <v>26</v>
      </c>
      <c r="K37" s="52" t="s">
        <v>218</v>
      </c>
      <c r="L37" s="54" t="n">
        <v>43514</v>
      </c>
      <c r="M37" s="54" t="n">
        <v>43645</v>
      </c>
      <c r="N37" s="51" t="s">
        <v>41</v>
      </c>
      <c r="O37" s="51"/>
      <c r="P37" s="51" t="s">
        <v>27</v>
      </c>
      <c r="Q37" s="51"/>
      <c r="R37" s="51" t="n">
        <f aca="false">M37-L37-7</f>
        <v>124</v>
      </c>
      <c r="S37" s="55" t="n">
        <f aca="false">R37/7</f>
        <v>17.7142857142857</v>
      </c>
      <c r="T37" s="55" t="n">
        <f aca="false">12*S37</f>
        <v>212.571428571429</v>
      </c>
      <c r="AMF37" s="0"/>
      <c r="AMG37" s="0"/>
      <c r="AMH37" s="0"/>
      <c r="AMI37" s="0"/>
      <c r="AMJ37" s="0"/>
    </row>
    <row r="38" s="56" customFormat="true" ht="13.8" hidden="false" customHeight="false" outlineLevel="0" collapsed="false">
      <c r="A38" s="51" t="n">
        <v>2019</v>
      </c>
      <c r="B38" s="52" t="n">
        <v>1</v>
      </c>
      <c r="C38" s="51" t="s">
        <v>146</v>
      </c>
      <c r="D38" s="51" t="s">
        <v>67</v>
      </c>
      <c r="E38" s="51" t="s">
        <v>285</v>
      </c>
      <c r="F38" s="51" t="s">
        <v>286</v>
      </c>
      <c r="G38" s="51" t="s">
        <v>67</v>
      </c>
      <c r="H38" s="51" t="s">
        <v>287</v>
      </c>
      <c r="I38" s="52" t="s">
        <v>40</v>
      </c>
      <c r="J38" s="52" t="s">
        <v>26</v>
      </c>
      <c r="K38" s="52" t="s">
        <v>218</v>
      </c>
      <c r="L38" s="54" t="n">
        <v>43531</v>
      </c>
      <c r="M38" s="54" t="n">
        <v>43645</v>
      </c>
      <c r="N38" s="51" t="s">
        <v>41</v>
      </c>
      <c r="O38" s="51"/>
      <c r="P38" s="51" t="s">
        <v>27</v>
      </c>
      <c r="Q38" s="51"/>
      <c r="R38" s="51" t="n">
        <f aca="false">M38-L38-7</f>
        <v>107</v>
      </c>
      <c r="S38" s="55" t="n">
        <f aca="false">R38/7</f>
        <v>15.2857142857143</v>
      </c>
      <c r="T38" s="55" t="n">
        <f aca="false">12*S38</f>
        <v>183.428571428571</v>
      </c>
      <c r="AMF38" s="0"/>
      <c r="AMG38" s="0"/>
      <c r="AMH38" s="0"/>
      <c r="AMI38" s="0"/>
      <c r="AMJ38" s="0"/>
    </row>
    <row r="39" s="56" customFormat="true" ht="13.8" hidden="false" customHeight="false" outlineLevel="0" collapsed="false">
      <c r="A39" s="51" t="n">
        <v>2019</v>
      </c>
      <c r="B39" s="52" t="n">
        <v>1</v>
      </c>
      <c r="C39" s="51" t="s">
        <v>146</v>
      </c>
      <c r="D39" s="51" t="s">
        <v>151</v>
      </c>
      <c r="E39" s="51" t="s">
        <v>288</v>
      </c>
      <c r="F39" s="51" t="s">
        <v>289</v>
      </c>
      <c r="G39" s="51" t="s">
        <v>147</v>
      </c>
      <c r="H39" s="51" t="s">
        <v>290</v>
      </c>
      <c r="I39" s="52" t="s">
        <v>40</v>
      </c>
      <c r="J39" s="52" t="s">
        <v>26</v>
      </c>
      <c r="K39" s="52" t="s">
        <v>218</v>
      </c>
      <c r="L39" s="54" t="n">
        <v>43514</v>
      </c>
      <c r="M39" s="54" t="n">
        <v>43645</v>
      </c>
      <c r="N39" s="51" t="s">
        <v>41</v>
      </c>
      <c r="O39" s="51"/>
      <c r="P39" s="51" t="s">
        <v>27</v>
      </c>
      <c r="Q39" s="51"/>
      <c r="R39" s="51" t="n">
        <f aca="false">M39-L39-7</f>
        <v>124</v>
      </c>
      <c r="S39" s="55" t="n">
        <f aca="false">R39/7</f>
        <v>17.7142857142857</v>
      </c>
      <c r="T39" s="55" t="n">
        <f aca="false">12*S39</f>
        <v>212.571428571429</v>
      </c>
      <c r="AMF39" s="0"/>
      <c r="AMG39" s="0"/>
      <c r="AMH39" s="0"/>
      <c r="AMI39" s="0"/>
      <c r="AMJ39" s="0"/>
    </row>
    <row r="40" customFormat="false" ht="13.8" hidden="false" customHeight="false" outlineLevel="0" collapsed="false">
      <c r="A40" s="51" t="n">
        <v>2019</v>
      </c>
      <c r="B40" s="52" t="n">
        <v>1</v>
      </c>
      <c r="C40" s="51" t="s">
        <v>195</v>
      </c>
      <c r="D40" s="51" t="s">
        <v>196</v>
      </c>
      <c r="E40" s="51" t="s">
        <v>291</v>
      </c>
      <c r="F40" s="59" t="s">
        <v>249</v>
      </c>
      <c r="G40" s="59" t="s">
        <v>196</v>
      </c>
      <c r="H40" s="59" t="s">
        <v>209</v>
      </c>
      <c r="I40" s="52" t="s">
        <v>40</v>
      </c>
      <c r="J40" s="52" t="s">
        <v>26</v>
      </c>
      <c r="K40" s="52" t="s">
        <v>218</v>
      </c>
      <c r="L40" s="54" t="n">
        <v>43514</v>
      </c>
      <c r="M40" s="54" t="n">
        <v>43645</v>
      </c>
      <c r="N40" s="51" t="s">
        <v>41</v>
      </c>
      <c r="O40" s="51"/>
      <c r="P40" s="51" t="s">
        <v>27</v>
      </c>
      <c r="Q40" s="51"/>
      <c r="R40" s="51" t="n">
        <f aca="false">M40-L40-7</f>
        <v>124</v>
      </c>
      <c r="S40" s="55" t="n">
        <f aca="false">R40/7</f>
        <v>17.7142857142857</v>
      </c>
      <c r="T40" s="55" t="n">
        <f aca="false">12*S40</f>
        <v>212.571428571429</v>
      </c>
      <c r="U40" s="56"/>
      <c r="V40" s="56"/>
      <c r="W40" s="56"/>
    </row>
    <row r="41" s="56" customFormat="true" ht="13.8" hidden="false" customHeight="false" outlineLevel="0" collapsed="false">
      <c r="A41" s="51" t="n">
        <v>2019</v>
      </c>
      <c r="B41" s="52" t="n">
        <v>1</v>
      </c>
      <c r="C41" s="51" t="s">
        <v>146</v>
      </c>
      <c r="D41" s="51" t="s">
        <v>67</v>
      </c>
      <c r="E41" s="51" t="s">
        <v>292</v>
      </c>
      <c r="F41" s="51" t="s">
        <v>293</v>
      </c>
      <c r="G41" s="51" t="s">
        <v>67</v>
      </c>
      <c r="H41" s="51" t="s">
        <v>287</v>
      </c>
      <c r="I41" s="52" t="s">
        <v>40</v>
      </c>
      <c r="J41" s="52" t="s">
        <v>26</v>
      </c>
      <c r="K41" s="52" t="s">
        <v>218</v>
      </c>
      <c r="L41" s="54" t="n">
        <v>43531</v>
      </c>
      <c r="M41" s="54" t="n">
        <v>43645</v>
      </c>
      <c r="N41" s="51" t="s">
        <v>41</v>
      </c>
      <c r="O41" s="51"/>
      <c r="P41" s="51" t="s">
        <v>27</v>
      </c>
      <c r="Q41" s="51"/>
      <c r="R41" s="51" t="n">
        <f aca="false">M41-L41-7</f>
        <v>107</v>
      </c>
      <c r="S41" s="55" t="n">
        <f aca="false">R41/7</f>
        <v>15.2857142857143</v>
      </c>
      <c r="T41" s="55" t="n">
        <f aca="false">12*S41</f>
        <v>183.428571428571</v>
      </c>
      <c r="AMF41" s="0"/>
      <c r="AMG41" s="0"/>
      <c r="AMH41" s="0"/>
      <c r="AMI41" s="0"/>
      <c r="AMJ41" s="0"/>
    </row>
    <row r="42" s="56" customFormat="true" ht="13.8" hidden="false" customHeight="false" outlineLevel="0" collapsed="false">
      <c r="A42" s="51" t="n">
        <v>2019</v>
      </c>
      <c r="B42" s="52" t="n">
        <v>1</v>
      </c>
      <c r="C42" s="51" t="s">
        <v>163</v>
      </c>
      <c r="D42" s="51" t="s">
        <v>164</v>
      </c>
      <c r="E42" s="51" t="s">
        <v>294</v>
      </c>
      <c r="F42" s="51" t="s">
        <v>172</v>
      </c>
      <c r="G42" s="51" t="s">
        <v>239</v>
      </c>
      <c r="H42" s="51" t="s">
        <v>266</v>
      </c>
      <c r="I42" s="52" t="s">
        <v>40</v>
      </c>
      <c r="J42" s="52" t="s">
        <v>26</v>
      </c>
      <c r="K42" s="52" t="s">
        <v>218</v>
      </c>
      <c r="L42" s="54" t="n">
        <v>43514</v>
      </c>
      <c r="M42" s="54" t="n">
        <v>43645</v>
      </c>
      <c r="N42" s="51" t="s">
        <v>41</v>
      </c>
      <c r="O42" s="51"/>
      <c r="P42" s="51" t="s">
        <v>27</v>
      </c>
      <c r="Q42" s="51"/>
      <c r="R42" s="51" t="n">
        <f aca="false">M42-L42-7</f>
        <v>124</v>
      </c>
      <c r="S42" s="55" t="n">
        <f aca="false">R42/7</f>
        <v>17.7142857142857</v>
      </c>
      <c r="T42" s="55" t="n">
        <f aca="false">12*S42</f>
        <v>212.571428571429</v>
      </c>
      <c r="AMF42" s="0"/>
      <c r="AMG42" s="0"/>
      <c r="AMH42" s="0"/>
      <c r="AMI42" s="0"/>
      <c r="AMJ42" s="0"/>
    </row>
    <row r="43" s="56" customFormat="true" ht="13.8" hidden="false" customHeight="false" outlineLevel="0" collapsed="false">
      <c r="A43" s="51" t="n">
        <v>2019</v>
      </c>
      <c r="B43" s="52" t="n">
        <v>1</v>
      </c>
      <c r="C43" s="51" t="s">
        <v>163</v>
      </c>
      <c r="D43" s="51" t="s">
        <v>170</v>
      </c>
      <c r="E43" s="51" t="s">
        <v>295</v>
      </c>
      <c r="F43" s="51" t="s">
        <v>296</v>
      </c>
      <c r="G43" s="51" t="s">
        <v>239</v>
      </c>
      <c r="H43" s="51" t="s">
        <v>297</v>
      </c>
      <c r="I43" s="52" t="s">
        <v>40</v>
      </c>
      <c r="J43" s="52" t="s">
        <v>26</v>
      </c>
      <c r="K43" s="52" t="s">
        <v>218</v>
      </c>
      <c r="L43" s="54" t="n">
        <v>43516</v>
      </c>
      <c r="M43" s="54" t="n">
        <v>43645</v>
      </c>
      <c r="N43" s="51" t="s">
        <v>41</v>
      </c>
      <c r="O43" s="51"/>
      <c r="P43" s="51" t="s">
        <v>27</v>
      </c>
      <c r="Q43" s="51"/>
      <c r="R43" s="51" t="n">
        <f aca="false">M43-L43-7</f>
        <v>122</v>
      </c>
      <c r="S43" s="55" t="n">
        <f aca="false">R43/7</f>
        <v>17.4285714285714</v>
      </c>
      <c r="T43" s="55" t="n">
        <f aca="false">12*S43</f>
        <v>209.142857142857</v>
      </c>
      <c r="AMF43" s="0"/>
      <c r="AMG43" s="0"/>
      <c r="AMH43" s="0"/>
      <c r="AMI43" s="0"/>
      <c r="AMJ43" s="0"/>
    </row>
    <row r="44" s="56" customFormat="true" ht="13.8" hidden="false" customHeight="false" outlineLevel="0" collapsed="false">
      <c r="A44" s="51" t="n">
        <v>2019</v>
      </c>
      <c r="B44" s="52" t="n">
        <v>1</v>
      </c>
      <c r="C44" s="51" t="s">
        <v>195</v>
      </c>
      <c r="D44" s="51" t="s">
        <v>196</v>
      </c>
      <c r="E44" s="51" t="s">
        <v>298</v>
      </c>
      <c r="F44" s="51" t="s">
        <v>249</v>
      </c>
      <c r="G44" s="59" t="s">
        <v>196</v>
      </c>
      <c r="H44" s="59" t="s">
        <v>209</v>
      </c>
      <c r="I44" s="52" t="s">
        <v>40</v>
      </c>
      <c r="J44" s="52" t="s">
        <v>26</v>
      </c>
      <c r="K44" s="52" t="s">
        <v>218</v>
      </c>
      <c r="L44" s="54" t="n">
        <v>43514</v>
      </c>
      <c r="M44" s="54" t="n">
        <v>43645</v>
      </c>
      <c r="N44" s="51" t="s">
        <v>41</v>
      </c>
      <c r="O44" s="51"/>
      <c r="P44" s="51" t="s">
        <v>27</v>
      </c>
      <c r="Q44" s="51"/>
      <c r="R44" s="51" t="n">
        <f aca="false">M44-L44-7</f>
        <v>124</v>
      </c>
      <c r="S44" s="55" t="n">
        <f aca="false">R44/7</f>
        <v>17.7142857142857</v>
      </c>
      <c r="T44" s="55" t="n">
        <f aca="false">12*S44</f>
        <v>212.571428571429</v>
      </c>
      <c r="AMF44" s="0"/>
      <c r="AMG44" s="0"/>
      <c r="AMH44" s="0"/>
      <c r="AMI44" s="0"/>
      <c r="AMJ44" s="0"/>
    </row>
    <row r="45" s="56" customFormat="true" ht="13.8" hidden="false" customHeight="false" outlineLevel="0" collapsed="false">
      <c r="A45" s="51" t="n">
        <v>2019</v>
      </c>
      <c r="B45" s="52" t="n">
        <v>1</v>
      </c>
      <c r="C45" s="51" t="s">
        <v>195</v>
      </c>
      <c r="D45" s="51" t="s">
        <v>196</v>
      </c>
      <c r="E45" s="51" t="s">
        <v>299</v>
      </c>
      <c r="F45" s="51" t="s">
        <v>233</v>
      </c>
      <c r="G45" s="51" t="s">
        <v>196</v>
      </c>
      <c r="H45" s="51" t="s">
        <v>234</v>
      </c>
      <c r="I45" s="52" t="s">
        <v>40</v>
      </c>
      <c r="J45" s="52" t="s">
        <v>26</v>
      </c>
      <c r="K45" s="52" t="s">
        <v>218</v>
      </c>
      <c r="L45" s="54" t="n">
        <v>43514</v>
      </c>
      <c r="M45" s="54" t="n">
        <v>43645</v>
      </c>
      <c r="N45" s="51" t="s">
        <v>41</v>
      </c>
      <c r="O45" s="51"/>
      <c r="P45" s="51" t="s">
        <v>27</v>
      </c>
      <c r="Q45" s="51"/>
      <c r="R45" s="51" t="n">
        <f aca="false">M45-L45-7</f>
        <v>124</v>
      </c>
      <c r="S45" s="55" t="n">
        <f aca="false">R45/7</f>
        <v>17.7142857142857</v>
      </c>
      <c r="T45" s="55" t="n">
        <f aca="false">12*S45</f>
        <v>212.571428571429</v>
      </c>
      <c r="AMF45" s="0"/>
      <c r="AMG45" s="0"/>
      <c r="AMH45" s="0"/>
      <c r="AMI45" s="0"/>
      <c r="AMJ45" s="0"/>
    </row>
    <row r="46" s="56" customFormat="true" ht="16.5" hidden="false" customHeight="true" outlineLevel="0" collapsed="false">
      <c r="A46" s="51" t="n">
        <v>2019</v>
      </c>
      <c r="B46" s="52" t="n">
        <v>1</v>
      </c>
      <c r="C46" s="51" t="s">
        <v>195</v>
      </c>
      <c r="D46" s="51" t="s">
        <v>196</v>
      </c>
      <c r="E46" s="51" t="s">
        <v>299</v>
      </c>
      <c r="F46" s="51" t="s">
        <v>198</v>
      </c>
      <c r="G46" s="51" t="s">
        <v>196</v>
      </c>
      <c r="H46" s="51" t="s">
        <v>199</v>
      </c>
      <c r="I46" s="52" t="s">
        <v>40</v>
      </c>
      <c r="J46" s="52" t="s">
        <v>26</v>
      </c>
      <c r="K46" s="52" t="s">
        <v>218</v>
      </c>
      <c r="L46" s="54" t="n">
        <v>43514</v>
      </c>
      <c r="M46" s="54" t="n">
        <v>43645</v>
      </c>
      <c r="N46" s="51" t="s">
        <v>41</v>
      </c>
      <c r="O46" s="51"/>
      <c r="P46" s="51" t="s">
        <v>27</v>
      </c>
      <c r="Q46" s="51"/>
      <c r="R46" s="51" t="n">
        <f aca="false">M46-L46-7</f>
        <v>124</v>
      </c>
      <c r="S46" s="55" t="n">
        <f aca="false">R46/7</f>
        <v>17.7142857142857</v>
      </c>
      <c r="T46" s="55" t="n">
        <f aca="false">12*S46</f>
        <v>212.571428571429</v>
      </c>
      <c r="AMF46" s="0"/>
      <c r="AMG46" s="0"/>
      <c r="AMH46" s="0"/>
      <c r="AMI46" s="0"/>
      <c r="AMJ46" s="0"/>
    </row>
    <row r="47" s="56" customFormat="true" ht="13.8" hidden="false" customHeight="false" outlineLevel="0" collapsed="false">
      <c r="A47" s="51" t="n">
        <v>2019</v>
      </c>
      <c r="B47" s="52" t="n">
        <v>1</v>
      </c>
      <c r="C47" s="51" t="s">
        <v>195</v>
      </c>
      <c r="D47" s="51" t="s">
        <v>196</v>
      </c>
      <c r="E47" s="51" t="s">
        <v>300</v>
      </c>
      <c r="F47" s="59" t="s">
        <v>249</v>
      </c>
      <c r="G47" s="59" t="s">
        <v>196</v>
      </c>
      <c r="H47" s="59" t="s">
        <v>209</v>
      </c>
      <c r="I47" s="52" t="s">
        <v>40</v>
      </c>
      <c r="J47" s="52" t="s">
        <v>26</v>
      </c>
      <c r="K47" s="52" t="s">
        <v>218</v>
      </c>
      <c r="L47" s="54" t="n">
        <v>43514</v>
      </c>
      <c r="M47" s="54" t="n">
        <v>43645</v>
      </c>
      <c r="N47" s="51" t="s">
        <v>41</v>
      </c>
      <c r="O47" s="51"/>
      <c r="P47" s="51" t="s">
        <v>27</v>
      </c>
      <c r="Q47" s="51"/>
      <c r="R47" s="51" t="n">
        <f aca="false">M47-L47-7</f>
        <v>124</v>
      </c>
      <c r="S47" s="55" t="n">
        <f aca="false">R47/7</f>
        <v>17.7142857142857</v>
      </c>
      <c r="T47" s="55" t="n">
        <f aca="false">12*S47</f>
        <v>212.571428571429</v>
      </c>
      <c r="AMF47" s="0"/>
      <c r="AMG47" s="0"/>
      <c r="AMH47" s="0"/>
      <c r="AMI47" s="0"/>
      <c r="AMJ47" s="0"/>
    </row>
    <row r="48" s="56" customFormat="true" ht="13.8" hidden="false" customHeight="false" outlineLevel="0" collapsed="false">
      <c r="A48" s="51" t="n">
        <v>2019</v>
      </c>
      <c r="B48" s="52" t="n">
        <v>1</v>
      </c>
      <c r="C48" s="51" t="s">
        <v>195</v>
      </c>
      <c r="D48" s="51" t="s">
        <v>196</v>
      </c>
      <c r="E48" s="51" t="s">
        <v>300</v>
      </c>
      <c r="F48" s="51" t="s">
        <v>233</v>
      </c>
      <c r="G48" s="51" t="s">
        <v>196</v>
      </c>
      <c r="H48" s="51" t="s">
        <v>234</v>
      </c>
      <c r="I48" s="52" t="s">
        <v>40</v>
      </c>
      <c r="J48" s="52" t="s">
        <v>26</v>
      </c>
      <c r="K48" s="52" t="s">
        <v>218</v>
      </c>
      <c r="L48" s="54" t="n">
        <v>43514</v>
      </c>
      <c r="M48" s="54" t="n">
        <v>43645</v>
      </c>
      <c r="N48" s="51" t="s">
        <v>41</v>
      </c>
      <c r="O48" s="51"/>
      <c r="P48" s="51" t="s">
        <v>27</v>
      </c>
      <c r="Q48" s="51"/>
      <c r="R48" s="51" t="n">
        <f aca="false">M48-L48-7</f>
        <v>124</v>
      </c>
      <c r="S48" s="55" t="n">
        <f aca="false">R48/7</f>
        <v>17.7142857142857</v>
      </c>
      <c r="T48" s="55" t="n">
        <f aca="false">12*S48</f>
        <v>212.571428571429</v>
      </c>
      <c r="AMF48" s="0"/>
      <c r="AMG48" s="0"/>
      <c r="AMH48" s="0"/>
      <c r="AMI48" s="0"/>
      <c r="AMJ48" s="0"/>
    </row>
    <row r="49" s="56" customFormat="true" ht="13.8" hidden="false" customHeight="false" outlineLevel="0" collapsed="false">
      <c r="A49" s="51"/>
      <c r="B49" s="52"/>
      <c r="C49" s="51" t="s">
        <v>195</v>
      </c>
      <c r="D49" s="51" t="s">
        <v>196</v>
      </c>
      <c r="E49" s="51" t="s">
        <v>197</v>
      </c>
      <c r="F49" s="51" t="s">
        <v>263</v>
      </c>
      <c r="G49" s="51" t="s">
        <v>196</v>
      </c>
      <c r="H49" s="51" t="s">
        <v>264</v>
      </c>
      <c r="I49" s="52" t="s">
        <v>40</v>
      </c>
      <c r="J49" s="52" t="s">
        <v>26</v>
      </c>
      <c r="K49" s="52" t="s">
        <v>218</v>
      </c>
      <c r="L49" s="54" t="n">
        <v>43514</v>
      </c>
      <c r="M49" s="54" t="n">
        <v>43645</v>
      </c>
      <c r="N49" s="51" t="s">
        <v>41</v>
      </c>
      <c r="O49" s="51"/>
      <c r="P49" s="51" t="s">
        <v>27</v>
      </c>
      <c r="Q49" s="51"/>
      <c r="R49" s="51" t="n">
        <f aca="false">M49-L49-7</f>
        <v>124</v>
      </c>
      <c r="S49" s="55" t="n">
        <f aca="false">R49/7</f>
        <v>17.7142857142857</v>
      </c>
      <c r="T49" s="55" t="n">
        <f aca="false">12*S49</f>
        <v>212.571428571429</v>
      </c>
      <c r="AMF49" s="0"/>
      <c r="AMG49" s="0"/>
      <c r="AMH49" s="0"/>
      <c r="AMI49" s="0"/>
      <c r="AMJ49" s="0"/>
    </row>
    <row r="50" s="56" customFormat="true" ht="19.5" hidden="false" customHeight="true" outlineLevel="0" collapsed="false">
      <c r="A50" s="51" t="n">
        <v>2019</v>
      </c>
      <c r="B50" s="52" t="n">
        <v>1</v>
      </c>
      <c r="C50" s="51" t="s">
        <v>195</v>
      </c>
      <c r="D50" s="51" t="s">
        <v>196</v>
      </c>
      <c r="E50" s="51" t="s">
        <v>301</v>
      </c>
      <c r="F50" s="51" t="s">
        <v>220</v>
      </c>
      <c r="G50" s="51" t="s">
        <v>196</v>
      </c>
      <c r="H50" s="51" t="s">
        <v>221</v>
      </c>
      <c r="I50" s="52" t="s">
        <v>40</v>
      </c>
      <c r="J50" s="52" t="s">
        <v>26</v>
      </c>
      <c r="K50" s="52" t="s">
        <v>218</v>
      </c>
      <c r="L50" s="54" t="n">
        <v>43514</v>
      </c>
      <c r="M50" s="54" t="n">
        <v>43645</v>
      </c>
      <c r="N50" s="51" t="s">
        <v>41</v>
      </c>
      <c r="O50" s="51"/>
      <c r="P50" s="51" t="s">
        <v>27</v>
      </c>
      <c r="Q50" s="51"/>
      <c r="R50" s="51" t="n">
        <f aca="false">M50-L50-7</f>
        <v>124</v>
      </c>
      <c r="S50" s="55" t="n">
        <f aca="false">R50/7</f>
        <v>17.7142857142857</v>
      </c>
      <c r="T50" s="55" t="n">
        <f aca="false">12*S50</f>
        <v>212.571428571429</v>
      </c>
      <c r="AMF50" s="0"/>
      <c r="AMG50" s="0"/>
      <c r="AMH50" s="0"/>
      <c r="AMI50" s="0"/>
      <c r="AMJ50" s="0"/>
    </row>
    <row r="51" s="56" customFormat="true" ht="13.8" hidden="false" customHeight="false" outlineLevel="0" collapsed="false">
      <c r="A51" s="51" t="n">
        <v>2019</v>
      </c>
      <c r="B51" s="52" t="n">
        <v>1</v>
      </c>
      <c r="C51" s="51" t="s">
        <v>195</v>
      </c>
      <c r="D51" s="51" t="s">
        <v>200</v>
      </c>
      <c r="E51" s="51" t="s">
        <v>302</v>
      </c>
      <c r="F51" s="51" t="s">
        <v>205</v>
      </c>
      <c r="G51" s="51" t="s">
        <v>200</v>
      </c>
      <c r="H51" s="51" t="s">
        <v>206</v>
      </c>
      <c r="I51" s="52" t="s">
        <v>40</v>
      </c>
      <c r="J51" s="52" t="s">
        <v>26</v>
      </c>
      <c r="K51" s="52" t="s">
        <v>218</v>
      </c>
      <c r="L51" s="54" t="n">
        <v>43515</v>
      </c>
      <c r="M51" s="54" t="n">
        <v>43645</v>
      </c>
      <c r="N51" s="51" t="s">
        <v>41</v>
      </c>
      <c r="O51" s="51"/>
      <c r="P51" s="51" t="s">
        <v>27</v>
      </c>
      <c r="Q51" s="51"/>
      <c r="R51" s="51" t="n">
        <f aca="false">M51-L51-7</f>
        <v>123</v>
      </c>
      <c r="S51" s="55" t="n">
        <f aca="false">R51/7</f>
        <v>17.5714285714286</v>
      </c>
      <c r="T51" s="55" t="n">
        <f aca="false">12*S51</f>
        <v>210.857142857143</v>
      </c>
      <c r="AMF51" s="0"/>
      <c r="AMG51" s="0"/>
      <c r="AMH51" s="0"/>
      <c r="AMI51" s="0"/>
      <c r="AMJ51" s="0"/>
    </row>
    <row r="52" s="56" customFormat="true" ht="13.8" hidden="false" customHeight="false" outlineLevel="0" collapsed="false">
      <c r="A52" s="51" t="n">
        <v>2019</v>
      </c>
      <c r="B52" s="52" t="n">
        <v>1</v>
      </c>
      <c r="C52" s="51" t="s">
        <v>195</v>
      </c>
      <c r="D52" s="51" t="s">
        <v>196</v>
      </c>
      <c r="E52" s="51" t="s">
        <v>303</v>
      </c>
      <c r="F52" s="51" t="s">
        <v>198</v>
      </c>
      <c r="G52" s="51" t="s">
        <v>196</v>
      </c>
      <c r="H52" s="51" t="s">
        <v>199</v>
      </c>
      <c r="I52" s="52" t="s">
        <v>40</v>
      </c>
      <c r="J52" s="52" t="s">
        <v>26</v>
      </c>
      <c r="K52" s="52" t="s">
        <v>218</v>
      </c>
      <c r="L52" s="54" t="n">
        <v>43514</v>
      </c>
      <c r="M52" s="54" t="n">
        <v>43645</v>
      </c>
      <c r="N52" s="51" t="s">
        <v>41</v>
      </c>
      <c r="O52" s="51"/>
      <c r="P52" s="51" t="s">
        <v>27</v>
      </c>
      <c r="Q52" s="51"/>
      <c r="R52" s="51" t="n">
        <f aca="false">M52-L52-7</f>
        <v>124</v>
      </c>
      <c r="S52" s="55" t="n">
        <f aca="false">R52/7</f>
        <v>17.7142857142857</v>
      </c>
      <c r="T52" s="55" t="n">
        <f aca="false">12*S52</f>
        <v>212.571428571429</v>
      </c>
      <c r="AMF52" s="0"/>
      <c r="AMG52" s="0"/>
      <c r="AMH52" s="0"/>
      <c r="AMI52" s="0"/>
      <c r="AMJ52" s="0"/>
    </row>
    <row r="53" s="26" customFormat="true" ht="13.8" hidden="false" customHeight="false" outlineLevel="0" collapsed="false">
      <c r="A53" s="51" t="n">
        <v>2019</v>
      </c>
      <c r="B53" s="52" t="n">
        <v>1</v>
      </c>
      <c r="C53" s="51" t="s">
        <v>195</v>
      </c>
      <c r="D53" s="51" t="s">
        <v>196</v>
      </c>
      <c r="E53" s="51" t="s">
        <v>304</v>
      </c>
      <c r="F53" s="59" t="s">
        <v>249</v>
      </c>
      <c r="G53" s="59" t="s">
        <v>196</v>
      </c>
      <c r="H53" s="59" t="s">
        <v>209</v>
      </c>
      <c r="I53" s="52" t="s">
        <v>40</v>
      </c>
      <c r="J53" s="52" t="s">
        <v>26</v>
      </c>
      <c r="K53" s="52" t="s">
        <v>218</v>
      </c>
      <c r="L53" s="54" t="n">
        <v>43514</v>
      </c>
      <c r="M53" s="54" t="n">
        <v>43645</v>
      </c>
      <c r="N53" s="51" t="s">
        <v>41</v>
      </c>
      <c r="O53" s="51"/>
      <c r="P53" s="51" t="s">
        <v>27</v>
      </c>
      <c r="Q53" s="51"/>
      <c r="R53" s="51" t="n">
        <f aca="false">M53-L53-7</f>
        <v>124</v>
      </c>
      <c r="S53" s="55" t="n">
        <f aca="false">R53/7</f>
        <v>17.7142857142857</v>
      </c>
      <c r="T53" s="55" t="n">
        <f aca="false">12*S53</f>
        <v>212.571428571429</v>
      </c>
      <c r="AMF53" s="0"/>
      <c r="AMG53" s="0"/>
      <c r="AMH53" s="0"/>
      <c r="AMI53" s="0"/>
      <c r="AMJ53" s="0"/>
    </row>
    <row r="54" s="26" customFormat="true" ht="13.8" hidden="false" customHeight="false" outlineLevel="0" collapsed="false">
      <c r="A54" s="51" t="n">
        <v>2019</v>
      </c>
      <c r="B54" s="52" t="n">
        <v>1</v>
      </c>
      <c r="C54" s="51" t="s">
        <v>195</v>
      </c>
      <c r="D54" s="51" t="s">
        <v>200</v>
      </c>
      <c r="E54" s="51" t="s">
        <v>305</v>
      </c>
      <c r="F54" s="51" t="s">
        <v>306</v>
      </c>
      <c r="G54" s="51" t="s">
        <v>200</v>
      </c>
      <c r="H54" s="51" t="s">
        <v>264</v>
      </c>
      <c r="I54" s="52" t="s">
        <v>40</v>
      </c>
      <c r="J54" s="52" t="s">
        <v>26</v>
      </c>
      <c r="K54" s="52" t="s">
        <v>218</v>
      </c>
      <c r="L54" s="54" t="n">
        <v>43514</v>
      </c>
      <c r="M54" s="54" t="n">
        <v>43645</v>
      </c>
      <c r="N54" s="51" t="s">
        <v>41</v>
      </c>
      <c r="O54" s="51"/>
      <c r="P54" s="51" t="s">
        <v>27</v>
      </c>
      <c r="Q54" s="51"/>
      <c r="R54" s="51" t="n">
        <f aca="false">M54-L54-7</f>
        <v>124</v>
      </c>
      <c r="S54" s="55" t="n">
        <f aca="false">R54/7</f>
        <v>17.7142857142857</v>
      </c>
      <c r="T54" s="55" t="n">
        <f aca="false">12*S54</f>
        <v>212.571428571429</v>
      </c>
      <c r="AMF54" s="0"/>
      <c r="AMG54" s="0"/>
      <c r="AMH54" s="0"/>
      <c r="AMI54" s="0"/>
      <c r="AMJ54" s="0"/>
    </row>
    <row r="55" s="26" customFormat="true" ht="13.8" hidden="false" customHeight="false" outlineLevel="0" collapsed="false">
      <c r="A55" s="51" t="n">
        <v>2019</v>
      </c>
      <c r="B55" s="52" t="n">
        <v>1</v>
      </c>
      <c r="C55" s="51" t="s">
        <v>20</v>
      </c>
      <c r="D55" s="51" t="s">
        <v>21</v>
      </c>
      <c r="E55" s="51" t="s">
        <v>307</v>
      </c>
      <c r="F55" s="51" t="s">
        <v>308</v>
      </c>
      <c r="G55" s="51" t="s">
        <v>21</v>
      </c>
      <c r="H55" s="51" t="s">
        <v>309</v>
      </c>
      <c r="I55" s="52" t="s">
        <v>40</v>
      </c>
      <c r="J55" s="52" t="s">
        <v>26</v>
      </c>
      <c r="K55" s="52" t="s">
        <v>218</v>
      </c>
      <c r="L55" s="54" t="n">
        <v>43514</v>
      </c>
      <c r="M55" s="54" t="n">
        <v>43645</v>
      </c>
      <c r="N55" s="51" t="s">
        <v>41</v>
      </c>
      <c r="O55" s="51"/>
      <c r="P55" s="51" t="s">
        <v>27</v>
      </c>
      <c r="Q55" s="51"/>
      <c r="R55" s="51" t="n">
        <f aca="false">M55-L55-7</f>
        <v>124</v>
      </c>
      <c r="S55" s="55" t="n">
        <f aca="false">R55/7</f>
        <v>17.7142857142857</v>
      </c>
      <c r="T55" s="55" t="n">
        <f aca="false">12*S55</f>
        <v>212.571428571429</v>
      </c>
      <c r="AMF55" s="0"/>
      <c r="AMG55" s="0"/>
      <c r="AMH55" s="0"/>
      <c r="AMI55" s="0"/>
      <c r="AMJ55" s="0"/>
    </row>
    <row r="56" customFormat="false" ht="13.8" hidden="false" customHeight="false" outlineLevel="0" collapsed="false">
      <c r="A56" s="51" t="n">
        <v>2019</v>
      </c>
      <c r="B56" s="52" t="n">
        <v>1</v>
      </c>
      <c r="C56" s="51" t="s">
        <v>195</v>
      </c>
      <c r="D56" s="51" t="s">
        <v>196</v>
      </c>
      <c r="E56" s="51" t="s">
        <v>310</v>
      </c>
      <c r="F56" s="51" t="s">
        <v>249</v>
      </c>
      <c r="G56" s="59" t="s">
        <v>196</v>
      </c>
      <c r="H56" s="59" t="s">
        <v>209</v>
      </c>
      <c r="I56" s="52" t="s">
        <v>40</v>
      </c>
      <c r="J56" s="52" t="s">
        <v>26</v>
      </c>
      <c r="K56" s="52" t="s">
        <v>218</v>
      </c>
      <c r="L56" s="54" t="n">
        <v>43514</v>
      </c>
      <c r="M56" s="54" t="n">
        <v>43645</v>
      </c>
      <c r="N56" s="51" t="s">
        <v>41</v>
      </c>
      <c r="O56" s="51"/>
      <c r="P56" s="51" t="s">
        <v>27</v>
      </c>
      <c r="Q56" s="51"/>
      <c r="R56" s="51" t="n">
        <f aca="false">M56-L56-7</f>
        <v>124</v>
      </c>
      <c r="S56" s="55" t="n">
        <f aca="false">R56/7</f>
        <v>17.7142857142857</v>
      </c>
      <c r="T56" s="55" t="n">
        <f aca="false">12*S56</f>
        <v>212.571428571429</v>
      </c>
    </row>
    <row r="57" customFormat="false" ht="13.8" hidden="false" customHeight="false" outlineLevel="0" collapsed="false">
      <c r="A57" s="51"/>
      <c r="B57" s="52"/>
      <c r="C57" s="51" t="s">
        <v>195</v>
      </c>
      <c r="D57" s="51" t="s">
        <v>196</v>
      </c>
      <c r="E57" s="51" t="s">
        <v>311</v>
      </c>
      <c r="F57" s="51" t="s">
        <v>263</v>
      </c>
      <c r="G57" s="51" t="s">
        <v>196</v>
      </c>
      <c r="H57" s="51" t="s">
        <v>264</v>
      </c>
      <c r="I57" s="52" t="s">
        <v>40</v>
      </c>
      <c r="J57" s="52" t="s">
        <v>26</v>
      </c>
      <c r="K57" s="52" t="s">
        <v>218</v>
      </c>
      <c r="L57" s="54" t="n">
        <v>43514</v>
      </c>
      <c r="M57" s="54" t="n">
        <v>43645</v>
      </c>
      <c r="N57" s="51" t="s">
        <v>41</v>
      </c>
      <c r="O57" s="51"/>
      <c r="P57" s="51" t="s">
        <v>27</v>
      </c>
      <c r="Q57" s="51"/>
      <c r="R57" s="51" t="n">
        <f aca="false">M57-L57-7</f>
        <v>124</v>
      </c>
      <c r="S57" s="55" t="n">
        <f aca="false">R57/7</f>
        <v>17.7142857142857</v>
      </c>
      <c r="T57" s="55" t="n">
        <f aca="false">12*S57</f>
        <v>212.571428571429</v>
      </c>
    </row>
    <row r="58" s="56" customFormat="true" ht="13.8" hidden="false" customHeight="false" outlineLevel="0" collapsed="false">
      <c r="A58" s="51" t="n">
        <v>2019</v>
      </c>
      <c r="B58" s="52" t="n">
        <v>1</v>
      </c>
      <c r="C58" s="51" t="s">
        <v>195</v>
      </c>
      <c r="D58" s="51" t="s">
        <v>196</v>
      </c>
      <c r="E58" s="51" t="s">
        <v>312</v>
      </c>
      <c r="F58" s="51" t="s">
        <v>313</v>
      </c>
      <c r="G58" s="51" t="s">
        <v>196</v>
      </c>
      <c r="H58" s="51" t="s">
        <v>223</v>
      </c>
      <c r="I58" s="52" t="s">
        <v>40</v>
      </c>
      <c r="J58" s="52" t="s">
        <v>26</v>
      </c>
      <c r="K58" s="52" t="s">
        <v>218</v>
      </c>
      <c r="L58" s="54" t="n">
        <v>43514</v>
      </c>
      <c r="M58" s="54" t="n">
        <v>43645</v>
      </c>
      <c r="N58" s="51" t="s">
        <v>41</v>
      </c>
      <c r="O58" s="51"/>
      <c r="P58" s="51" t="s">
        <v>27</v>
      </c>
      <c r="Q58" s="51"/>
      <c r="R58" s="51" t="n">
        <f aca="false">M58-L58-7</f>
        <v>124</v>
      </c>
      <c r="S58" s="55" t="n">
        <f aca="false">R58/7</f>
        <v>17.7142857142857</v>
      </c>
      <c r="T58" s="55" t="n">
        <f aca="false">12*S58</f>
        <v>212.571428571429</v>
      </c>
      <c r="AMF58" s="0"/>
      <c r="AMG58" s="0"/>
      <c r="AMH58" s="0"/>
      <c r="AMI58" s="0"/>
      <c r="AMJ58" s="0"/>
    </row>
    <row r="59" s="56" customFormat="true" ht="13.8" hidden="false" customHeight="false" outlineLevel="0" collapsed="false">
      <c r="A59" s="51" t="n">
        <v>2019</v>
      </c>
      <c r="B59" s="52" t="n">
        <v>1</v>
      </c>
      <c r="C59" s="51" t="s">
        <v>195</v>
      </c>
      <c r="D59" s="51" t="s">
        <v>196</v>
      </c>
      <c r="E59" s="51" t="s">
        <v>312</v>
      </c>
      <c r="F59" s="51" t="s">
        <v>314</v>
      </c>
      <c r="G59" s="51" t="s">
        <v>196</v>
      </c>
      <c r="H59" s="51" t="s">
        <v>221</v>
      </c>
      <c r="I59" s="52" t="s">
        <v>40</v>
      </c>
      <c r="J59" s="52" t="s">
        <v>26</v>
      </c>
      <c r="K59" s="52" t="s">
        <v>218</v>
      </c>
      <c r="L59" s="54" t="n">
        <v>43514</v>
      </c>
      <c r="M59" s="54" t="n">
        <v>43645</v>
      </c>
      <c r="N59" s="51" t="s">
        <v>41</v>
      </c>
      <c r="O59" s="51"/>
      <c r="P59" s="51" t="s">
        <v>27</v>
      </c>
      <c r="Q59" s="51"/>
      <c r="R59" s="51" t="n">
        <f aca="false">M59-L59-7</f>
        <v>124</v>
      </c>
      <c r="S59" s="55" t="n">
        <f aca="false">R59/7</f>
        <v>17.7142857142857</v>
      </c>
      <c r="T59" s="55" t="n">
        <f aca="false">12*S59</f>
        <v>212.571428571429</v>
      </c>
      <c r="AMF59" s="0"/>
      <c r="AMG59" s="0"/>
      <c r="AMH59" s="0"/>
      <c r="AMI59" s="0"/>
      <c r="AMJ59" s="0"/>
    </row>
    <row r="60" s="56" customFormat="true" ht="13.8" hidden="false" customHeight="false" outlineLevel="0" collapsed="false">
      <c r="A60" s="51" t="n">
        <v>2019</v>
      </c>
      <c r="B60" s="52" t="n">
        <v>1</v>
      </c>
      <c r="C60" s="51" t="s">
        <v>20</v>
      </c>
      <c r="D60" s="51" t="s">
        <v>21</v>
      </c>
      <c r="E60" s="53" t="s">
        <v>315</v>
      </c>
      <c r="F60" s="51" t="s">
        <v>316</v>
      </c>
      <c r="G60" s="51" t="s">
        <v>21</v>
      </c>
      <c r="H60" s="51" t="s">
        <v>309</v>
      </c>
      <c r="I60" s="52" t="s">
        <v>40</v>
      </c>
      <c r="J60" s="52" t="s">
        <v>26</v>
      </c>
      <c r="K60" s="52" t="s">
        <v>218</v>
      </c>
      <c r="L60" s="54" t="n">
        <v>43514</v>
      </c>
      <c r="M60" s="54" t="n">
        <v>43645</v>
      </c>
      <c r="N60" s="51" t="s">
        <v>41</v>
      </c>
      <c r="O60" s="51"/>
      <c r="P60" s="51" t="s">
        <v>27</v>
      </c>
      <c r="Q60" s="51"/>
      <c r="R60" s="51" t="n">
        <f aca="false">M60-L60-7</f>
        <v>124</v>
      </c>
      <c r="S60" s="55" t="n">
        <f aca="false">R60/7</f>
        <v>17.7142857142857</v>
      </c>
      <c r="T60" s="55" t="n">
        <f aca="false">12*S60</f>
        <v>212.571428571429</v>
      </c>
      <c r="AMF60" s="0"/>
      <c r="AMG60" s="0"/>
      <c r="AMH60" s="0"/>
      <c r="AMI60" s="0"/>
      <c r="AMJ60" s="0"/>
    </row>
    <row r="61" s="56" customFormat="true" ht="12.75" hidden="false" customHeight="true" outlineLevel="0" collapsed="false">
      <c r="A61" s="51" t="n">
        <v>2019</v>
      </c>
      <c r="B61" s="52" t="n">
        <v>1</v>
      </c>
      <c r="C61" s="51" t="s">
        <v>195</v>
      </c>
      <c r="D61" s="51" t="s">
        <v>196</v>
      </c>
      <c r="E61" s="51" t="s">
        <v>317</v>
      </c>
      <c r="F61" s="51" t="s">
        <v>236</v>
      </c>
      <c r="G61" s="51" t="s">
        <v>196</v>
      </c>
      <c r="H61" s="51" t="s">
        <v>203</v>
      </c>
      <c r="I61" s="52" t="s">
        <v>40</v>
      </c>
      <c r="J61" s="52" t="s">
        <v>26</v>
      </c>
      <c r="K61" s="52" t="s">
        <v>218</v>
      </c>
      <c r="L61" s="54" t="n">
        <v>43514</v>
      </c>
      <c r="M61" s="54" t="n">
        <v>43645</v>
      </c>
      <c r="N61" s="51" t="s">
        <v>41</v>
      </c>
      <c r="O61" s="51"/>
      <c r="P61" s="51" t="s">
        <v>27</v>
      </c>
      <c r="Q61" s="51"/>
      <c r="R61" s="51" t="n">
        <f aca="false">M61-L61-7</f>
        <v>124</v>
      </c>
      <c r="S61" s="55" t="n">
        <f aca="false">R61/7</f>
        <v>17.7142857142857</v>
      </c>
      <c r="T61" s="55" t="n">
        <f aca="false">12*S61</f>
        <v>212.571428571429</v>
      </c>
      <c r="AMF61" s="0"/>
      <c r="AMG61" s="0"/>
      <c r="AMH61" s="0"/>
      <c r="AMI61" s="0"/>
      <c r="AMJ61" s="0"/>
    </row>
    <row r="62" s="56" customFormat="true" ht="17.25" hidden="false" customHeight="true" outlineLevel="0" collapsed="false">
      <c r="A62" s="51" t="n">
        <v>2019</v>
      </c>
      <c r="B62" s="52" t="n">
        <v>1</v>
      </c>
      <c r="C62" s="51" t="s">
        <v>195</v>
      </c>
      <c r="D62" s="51" t="s">
        <v>196</v>
      </c>
      <c r="E62" s="51" t="s">
        <v>317</v>
      </c>
      <c r="F62" s="51" t="s">
        <v>198</v>
      </c>
      <c r="G62" s="51" t="s">
        <v>196</v>
      </c>
      <c r="H62" s="51" t="s">
        <v>199</v>
      </c>
      <c r="I62" s="52" t="s">
        <v>40</v>
      </c>
      <c r="J62" s="52" t="s">
        <v>26</v>
      </c>
      <c r="K62" s="52" t="s">
        <v>218</v>
      </c>
      <c r="L62" s="54" t="n">
        <v>43514</v>
      </c>
      <c r="M62" s="54" t="n">
        <v>43645</v>
      </c>
      <c r="N62" s="51" t="s">
        <v>41</v>
      </c>
      <c r="O62" s="51"/>
      <c r="P62" s="51" t="s">
        <v>27</v>
      </c>
      <c r="Q62" s="51"/>
      <c r="R62" s="51" t="n">
        <f aca="false">M62-L62-7</f>
        <v>124</v>
      </c>
      <c r="S62" s="55" t="n">
        <f aca="false">R62/7</f>
        <v>17.7142857142857</v>
      </c>
      <c r="T62" s="55" t="n">
        <f aca="false">12*S62</f>
        <v>212.571428571429</v>
      </c>
      <c r="AMF62" s="0"/>
      <c r="AMG62" s="0"/>
      <c r="AMH62" s="0"/>
      <c r="AMI62" s="0"/>
      <c r="AMJ62" s="0"/>
    </row>
    <row r="63" s="56" customFormat="true" ht="17.25" hidden="false" customHeight="true" outlineLevel="0" collapsed="false">
      <c r="A63" s="51" t="n">
        <v>2019</v>
      </c>
      <c r="B63" s="52" t="n">
        <v>1</v>
      </c>
      <c r="C63" s="51" t="s">
        <v>20</v>
      </c>
      <c r="D63" s="51" t="s">
        <v>122</v>
      </c>
      <c r="E63" s="51" t="s">
        <v>318</v>
      </c>
      <c r="F63" s="51" t="s">
        <v>117</v>
      </c>
      <c r="G63" s="51" t="s">
        <v>319</v>
      </c>
      <c r="H63" s="51" t="s">
        <v>119</v>
      </c>
      <c r="I63" s="52" t="s">
        <v>40</v>
      </c>
      <c r="J63" s="52" t="s">
        <v>26</v>
      </c>
      <c r="K63" s="52" t="s">
        <v>218</v>
      </c>
      <c r="L63" s="54" t="n">
        <v>43514</v>
      </c>
      <c r="M63" s="54" t="n">
        <v>43645</v>
      </c>
      <c r="N63" s="51" t="s">
        <v>41</v>
      </c>
      <c r="O63" s="51"/>
      <c r="P63" s="51"/>
      <c r="Q63" s="51"/>
      <c r="R63" s="51" t="n">
        <f aca="false">M63-L63-7</f>
        <v>124</v>
      </c>
      <c r="S63" s="55" t="n">
        <f aca="false">R63/7</f>
        <v>17.7142857142857</v>
      </c>
      <c r="T63" s="55" t="n">
        <f aca="false">12*S63</f>
        <v>212.571428571429</v>
      </c>
      <c r="AMF63" s="0"/>
      <c r="AMG63" s="0"/>
      <c r="AMH63" s="0"/>
      <c r="AMI63" s="0"/>
      <c r="AMJ63" s="0"/>
    </row>
    <row r="64" s="56" customFormat="true" ht="17.25" hidden="false" customHeight="true" outlineLevel="0" collapsed="false">
      <c r="A64" s="51" t="n">
        <v>2019</v>
      </c>
      <c r="B64" s="52" t="n">
        <v>1</v>
      </c>
      <c r="C64" s="51" t="s">
        <v>195</v>
      </c>
      <c r="D64" s="51" t="s">
        <v>196</v>
      </c>
      <c r="E64" s="51" t="s">
        <v>320</v>
      </c>
      <c r="F64" s="59" t="s">
        <v>249</v>
      </c>
      <c r="G64" s="59" t="s">
        <v>196</v>
      </c>
      <c r="H64" s="59" t="s">
        <v>209</v>
      </c>
      <c r="I64" s="52" t="s">
        <v>40</v>
      </c>
      <c r="J64" s="52" t="s">
        <v>26</v>
      </c>
      <c r="K64" s="52" t="s">
        <v>218</v>
      </c>
      <c r="L64" s="54" t="n">
        <v>43514</v>
      </c>
      <c r="M64" s="54" t="n">
        <v>43645</v>
      </c>
      <c r="N64" s="51" t="s">
        <v>41</v>
      </c>
      <c r="O64" s="51"/>
      <c r="P64" s="51" t="s">
        <v>27</v>
      </c>
      <c r="Q64" s="51"/>
      <c r="R64" s="51" t="n">
        <f aca="false">M64-L64-7</f>
        <v>124</v>
      </c>
      <c r="S64" s="55" t="n">
        <f aca="false">R64/7</f>
        <v>17.7142857142857</v>
      </c>
      <c r="T64" s="55" t="n">
        <f aca="false">12*S64</f>
        <v>212.571428571429</v>
      </c>
      <c r="AMF64" s="0"/>
      <c r="AMG64" s="0"/>
      <c r="AMH64" s="0"/>
      <c r="AMI64" s="0"/>
      <c r="AMJ64" s="0"/>
    </row>
    <row r="65" s="56" customFormat="true" ht="13.8" hidden="false" customHeight="false" outlineLevel="0" collapsed="false">
      <c r="A65" s="51"/>
      <c r="B65" s="52"/>
      <c r="C65" s="51" t="s">
        <v>195</v>
      </c>
      <c r="D65" s="51" t="s">
        <v>196</v>
      </c>
      <c r="E65" s="51" t="s">
        <v>320</v>
      </c>
      <c r="F65" s="51" t="s">
        <v>263</v>
      </c>
      <c r="G65" s="51" t="s">
        <v>196</v>
      </c>
      <c r="H65" s="51" t="s">
        <v>264</v>
      </c>
      <c r="I65" s="52" t="s">
        <v>40</v>
      </c>
      <c r="J65" s="52" t="s">
        <v>26</v>
      </c>
      <c r="K65" s="52" t="s">
        <v>218</v>
      </c>
      <c r="L65" s="54" t="n">
        <v>43514</v>
      </c>
      <c r="M65" s="54" t="n">
        <v>43645</v>
      </c>
      <c r="N65" s="51" t="s">
        <v>41</v>
      </c>
      <c r="O65" s="51"/>
      <c r="P65" s="51" t="s">
        <v>27</v>
      </c>
      <c r="Q65" s="51"/>
      <c r="R65" s="51" t="n">
        <f aca="false">M65-L65-7</f>
        <v>124</v>
      </c>
      <c r="S65" s="55" t="n">
        <f aca="false">R65/7</f>
        <v>17.7142857142857</v>
      </c>
      <c r="T65" s="55" t="n">
        <f aca="false">12*S65</f>
        <v>212.571428571429</v>
      </c>
      <c r="AMF65" s="0"/>
      <c r="AMG65" s="0"/>
      <c r="AMH65" s="0"/>
      <c r="AMI65" s="0"/>
      <c r="AMJ65" s="0"/>
    </row>
    <row r="66" s="56" customFormat="true" ht="13.8" hidden="false" customHeight="false" outlineLevel="0" collapsed="false">
      <c r="A66" s="51" t="n">
        <v>2019</v>
      </c>
      <c r="B66" s="52" t="n">
        <v>1</v>
      </c>
      <c r="C66" s="51" t="s">
        <v>195</v>
      </c>
      <c r="D66" s="51" t="s">
        <v>196</v>
      </c>
      <c r="E66" s="51" t="s">
        <v>321</v>
      </c>
      <c r="F66" s="51" t="s">
        <v>322</v>
      </c>
      <c r="G66" s="51" t="s">
        <v>196</v>
      </c>
      <c r="H66" s="51" t="s">
        <v>264</v>
      </c>
      <c r="I66" s="52" t="s">
        <v>40</v>
      </c>
      <c r="J66" s="52" t="s">
        <v>26</v>
      </c>
      <c r="K66" s="52" t="s">
        <v>218</v>
      </c>
      <c r="L66" s="54" t="n">
        <v>43514</v>
      </c>
      <c r="M66" s="54" t="n">
        <v>43645</v>
      </c>
      <c r="N66" s="51" t="s">
        <v>41</v>
      </c>
      <c r="O66" s="51"/>
      <c r="P66" s="51" t="s">
        <v>27</v>
      </c>
      <c r="Q66" s="51"/>
      <c r="R66" s="51" t="n">
        <f aca="false">M66-L66-7</f>
        <v>124</v>
      </c>
      <c r="S66" s="55" t="n">
        <f aca="false">R66/7</f>
        <v>17.7142857142857</v>
      </c>
      <c r="T66" s="55" t="n">
        <f aca="false">12*S66</f>
        <v>212.571428571429</v>
      </c>
      <c r="AMF66" s="0"/>
      <c r="AMG66" s="0"/>
      <c r="AMH66" s="0"/>
      <c r="AMI66" s="0"/>
      <c r="AMJ66" s="0"/>
    </row>
    <row r="67" s="56" customFormat="true" ht="17.25" hidden="false" customHeight="true" outlineLevel="0" collapsed="false">
      <c r="A67" s="51" t="n">
        <v>2019</v>
      </c>
      <c r="B67" s="52" t="n">
        <v>1</v>
      </c>
      <c r="C67" s="51" t="s">
        <v>195</v>
      </c>
      <c r="D67" s="51" t="s">
        <v>196</v>
      </c>
      <c r="E67" s="51" t="s">
        <v>323</v>
      </c>
      <c r="F67" s="51" t="s">
        <v>225</v>
      </c>
      <c r="G67" s="51" t="s">
        <v>196</v>
      </c>
      <c r="H67" s="51" t="s">
        <v>226</v>
      </c>
      <c r="I67" s="52" t="s">
        <v>40</v>
      </c>
      <c r="J67" s="52" t="s">
        <v>26</v>
      </c>
      <c r="K67" s="52" t="s">
        <v>218</v>
      </c>
      <c r="L67" s="54" t="n">
        <v>43521</v>
      </c>
      <c r="M67" s="54" t="n">
        <v>43645</v>
      </c>
      <c r="N67" s="51" t="s">
        <v>41</v>
      </c>
      <c r="O67" s="51"/>
      <c r="P67" s="51" t="s">
        <v>27</v>
      </c>
      <c r="Q67" s="51"/>
      <c r="R67" s="51" t="n">
        <f aca="false">M67-L67-7</f>
        <v>117</v>
      </c>
      <c r="S67" s="55" t="n">
        <f aca="false">R67/7</f>
        <v>16.7142857142857</v>
      </c>
      <c r="T67" s="55" t="n">
        <f aca="false">12*S67</f>
        <v>200.571428571429</v>
      </c>
      <c r="AMF67" s="0"/>
      <c r="AMG67" s="0"/>
      <c r="AMH67" s="0"/>
      <c r="AMI67" s="0"/>
      <c r="AMJ67" s="0"/>
    </row>
    <row r="68" s="56" customFormat="true" ht="13.8" hidden="false" customHeight="false" outlineLevel="0" collapsed="false">
      <c r="A68" s="51" t="n">
        <v>2019</v>
      </c>
      <c r="B68" s="52" t="n">
        <v>1</v>
      </c>
      <c r="C68" s="51" t="s">
        <v>195</v>
      </c>
      <c r="D68" s="51" t="s">
        <v>196</v>
      </c>
      <c r="E68" s="51" t="s">
        <v>324</v>
      </c>
      <c r="F68" s="51" t="s">
        <v>225</v>
      </c>
      <c r="G68" s="51" t="s">
        <v>196</v>
      </c>
      <c r="H68" s="51" t="s">
        <v>226</v>
      </c>
      <c r="I68" s="52" t="s">
        <v>40</v>
      </c>
      <c r="J68" s="52" t="s">
        <v>26</v>
      </c>
      <c r="K68" s="52" t="s">
        <v>218</v>
      </c>
      <c r="L68" s="54" t="n">
        <v>43514</v>
      </c>
      <c r="M68" s="54" t="n">
        <v>43645</v>
      </c>
      <c r="N68" s="51" t="s">
        <v>41</v>
      </c>
      <c r="O68" s="51"/>
      <c r="P68" s="51" t="s">
        <v>27</v>
      </c>
      <c r="Q68" s="51"/>
      <c r="R68" s="51" t="n">
        <f aca="false">M68-L68-7</f>
        <v>124</v>
      </c>
      <c r="S68" s="55" t="n">
        <f aca="false">R68/7</f>
        <v>17.7142857142857</v>
      </c>
      <c r="T68" s="55" t="n">
        <f aca="false">12*S68</f>
        <v>212.571428571429</v>
      </c>
      <c r="AMF68" s="0"/>
      <c r="AMG68" s="0"/>
      <c r="AMH68" s="0"/>
      <c r="AMI68" s="0"/>
      <c r="AMJ68" s="0"/>
    </row>
    <row r="69" s="56" customFormat="true" ht="13.8" hidden="false" customHeight="false" outlineLevel="0" collapsed="false">
      <c r="A69" s="51" t="n">
        <v>2019</v>
      </c>
      <c r="B69" s="52" t="n">
        <v>1</v>
      </c>
      <c r="C69" s="51" t="s">
        <v>195</v>
      </c>
      <c r="D69" s="51" t="s">
        <v>196</v>
      </c>
      <c r="E69" s="51" t="s">
        <v>325</v>
      </c>
      <c r="F69" s="51" t="s">
        <v>313</v>
      </c>
      <c r="G69" s="51" t="s">
        <v>196</v>
      </c>
      <c r="H69" s="51" t="s">
        <v>223</v>
      </c>
      <c r="I69" s="52" t="s">
        <v>40</v>
      </c>
      <c r="J69" s="52" t="s">
        <v>26</v>
      </c>
      <c r="K69" s="52" t="s">
        <v>218</v>
      </c>
      <c r="L69" s="54" t="n">
        <v>43514</v>
      </c>
      <c r="M69" s="54" t="n">
        <v>43645</v>
      </c>
      <c r="N69" s="51" t="s">
        <v>41</v>
      </c>
      <c r="O69" s="51"/>
      <c r="P69" s="51" t="s">
        <v>27</v>
      </c>
      <c r="Q69" s="51"/>
      <c r="R69" s="51" t="n">
        <f aca="false">M69-L69-7</f>
        <v>124</v>
      </c>
      <c r="S69" s="55" t="n">
        <f aca="false">R69/7</f>
        <v>17.7142857142857</v>
      </c>
      <c r="T69" s="55" t="n">
        <f aca="false">12*S69</f>
        <v>212.571428571429</v>
      </c>
      <c r="AMF69" s="0"/>
      <c r="AMG69" s="0"/>
      <c r="AMH69" s="0"/>
      <c r="AMI69" s="0"/>
      <c r="AMJ69" s="0"/>
    </row>
    <row r="70" s="56" customFormat="true" ht="13.8" hidden="false" customHeight="false" outlineLevel="0" collapsed="false">
      <c r="A70" s="51" t="n">
        <v>2019</v>
      </c>
      <c r="B70" s="52" t="n">
        <v>1</v>
      </c>
      <c r="C70" s="51" t="s">
        <v>195</v>
      </c>
      <c r="D70" s="51" t="s">
        <v>196</v>
      </c>
      <c r="E70" s="51" t="s">
        <v>326</v>
      </c>
      <c r="F70" s="53" t="s">
        <v>231</v>
      </c>
      <c r="G70" s="51" t="s">
        <v>196</v>
      </c>
      <c r="H70" s="51" t="s">
        <v>221</v>
      </c>
      <c r="I70" s="52" t="s">
        <v>40</v>
      </c>
      <c r="J70" s="52" t="s">
        <v>26</v>
      </c>
      <c r="K70" s="52" t="s">
        <v>218</v>
      </c>
      <c r="L70" s="54" t="n">
        <v>43514</v>
      </c>
      <c r="M70" s="54" t="n">
        <v>43645</v>
      </c>
      <c r="N70" s="51" t="s">
        <v>41</v>
      </c>
      <c r="O70" s="51"/>
      <c r="P70" s="51"/>
      <c r="Q70" s="51"/>
      <c r="R70" s="51" t="n">
        <f aca="false">M70-L70-7</f>
        <v>124</v>
      </c>
      <c r="S70" s="55" t="n">
        <f aca="false">R70/7</f>
        <v>17.7142857142857</v>
      </c>
      <c r="T70" s="55" t="n">
        <f aca="false">12*S70</f>
        <v>212.571428571429</v>
      </c>
      <c r="AMF70" s="0"/>
      <c r="AMG70" s="0"/>
      <c r="AMH70" s="0"/>
      <c r="AMI70" s="0"/>
      <c r="AMJ70" s="0"/>
    </row>
    <row r="71" s="56" customFormat="true" ht="13.8" hidden="false" customHeight="false" outlineLevel="0" collapsed="false">
      <c r="A71" s="51" t="n">
        <v>2019</v>
      </c>
      <c r="B71" s="52" t="n">
        <v>1</v>
      </c>
      <c r="C71" s="51" t="s">
        <v>29</v>
      </c>
      <c r="D71" s="51" t="s">
        <v>275</v>
      </c>
      <c r="E71" s="53" t="s">
        <v>327</v>
      </c>
      <c r="F71" s="51" t="s">
        <v>54</v>
      </c>
      <c r="G71" s="51" t="s">
        <v>50</v>
      </c>
      <c r="H71" s="51" t="s">
        <v>328</v>
      </c>
      <c r="I71" s="52" t="s">
        <v>40</v>
      </c>
      <c r="J71" s="52" t="s">
        <v>26</v>
      </c>
      <c r="K71" s="52" t="s">
        <v>218</v>
      </c>
      <c r="L71" s="54" t="n">
        <v>43514</v>
      </c>
      <c r="M71" s="54" t="n">
        <v>43645</v>
      </c>
      <c r="N71" s="51" t="s">
        <v>41</v>
      </c>
      <c r="O71" s="51"/>
      <c r="P71" s="51" t="s">
        <v>27</v>
      </c>
      <c r="Q71" s="51"/>
      <c r="R71" s="51" t="n">
        <f aca="false">M71-L71-7</f>
        <v>124</v>
      </c>
      <c r="S71" s="55" t="n">
        <f aca="false">R71/7</f>
        <v>17.7142857142857</v>
      </c>
      <c r="T71" s="55" t="n">
        <f aca="false">12*S71</f>
        <v>212.571428571429</v>
      </c>
      <c r="AMF71" s="0"/>
      <c r="AMG71" s="0"/>
      <c r="AMH71" s="0"/>
      <c r="AMI71" s="0"/>
      <c r="AMJ71" s="0"/>
    </row>
    <row r="72" s="56" customFormat="true" ht="13.8" hidden="false" customHeight="false" outlineLevel="0" collapsed="false">
      <c r="A72" s="51" t="n">
        <v>2019</v>
      </c>
      <c r="B72" s="52" t="n">
        <v>1</v>
      </c>
      <c r="C72" s="51" t="s">
        <v>195</v>
      </c>
      <c r="D72" s="51" t="s">
        <v>200</v>
      </c>
      <c r="E72" s="51" t="s">
        <v>329</v>
      </c>
      <c r="F72" s="59" t="s">
        <v>306</v>
      </c>
      <c r="G72" s="59" t="s">
        <v>200</v>
      </c>
      <c r="H72" s="51" t="s">
        <v>264</v>
      </c>
      <c r="I72" s="52" t="s">
        <v>40</v>
      </c>
      <c r="J72" s="52" t="s">
        <v>26</v>
      </c>
      <c r="K72" s="52" t="s">
        <v>218</v>
      </c>
      <c r="L72" s="54" t="n">
        <v>43514</v>
      </c>
      <c r="M72" s="54" t="n">
        <v>43645</v>
      </c>
      <c r="N72" s="51" t="s">
        <v>41</v>
      </c>
      <c r="O72" s="51"/>
      <c r="P72" s="51" t="s">
        <v>27</v>
      </c>
      <c r="Q72" s="51"/>
      <c r="R72" s="51" t="n">
        <f aca="false">M72-L72-7</f>
        <v>124</v>
      </c>
      <c r="S72" s="55" t="n">
        <f aca="false">R72/7</f>
        <v>17.7142857142857</v>
      </c>
      <c r="T72" s="55" t="n">
        <f aca="false">12*S72</f>
        <v>212.571428571429</v>
      </c>
      <c r="AMF72" s="0"/>
      <c r="AMG72" s="0"/>
      <c r="AMH72" s="0"/>
      <c r="AMI72" s="0"/>
      <c r="AMJ72" s="0"/>
    </row>
    <row r="73" s="56" customFormat="true" ht="13.8" hidden="false" customHeight="false" outlineLevel="0" collapsed="false">
      <c r="A73" s="51" t="n">
        <v>2019</v>
      </c>
      <c r="B73" s="52" t="n">
        <v>1</v>
      </c>
      <c r="C73" s="52" t="s">
        <v>29</v>
      </c>
      <c r="D73" s="51" t="s">
        <v>21</v>
      </c>
      <c r="E73" s="53" t="s">
        <v>65</v>
      </c>
      <c r="F73" s="51" t="s">
        <v>66</v>
      </c>
      <c r="G73" s="51" t="s">
        <v>67</v>
      </c>
      <c r="H73" s="51" t="s">
        <v>68</v>
      </c>
      <c r="I73" s="52" t="s">
        <v>40</v>
      </c>
      <c r="J73" s="52" t="s">
        <v>26</v>
      </c>
      <c r="K73" s="52" t="s">
        <v>218</v>
      </c>
      <c r="L73" s="54" t="n">
        <v>43563</v>
      </c>
      <c r="M73" s="54" t="n">
        <v>43645</v>
      </c>
      <c r="N73" s="51" t="s">
        <v>41</v>
      </c>
      <c r="O73" s="51" t="s">
        <v>330</v>
      </c>
      <c r="P73" s="51"/>
      <c r="Q73" s="51"/>
      <c r="R73" s="51" t="n">
        <f aca="false">M73-L73-7</f>
        <v>75</v>
      </c>
      <c r="S73" s="55" t="n">
        <f aca="false">R73/7</f>
        <v>10.7142857142857</v>
      </c>
      <c r="T73" s="55" t="n">
        <f aca="false">12*S73</f>
        <v>128.571428571429</v>
      </c>
      <c r="AMF73" s="0"/>
      <c r="AMG73" s="0"/>
      <c r="AMH73" s="0"/>
      <c r="AMI73" s="0"/>
      <c r="AMJ73" s="0"/>
    </row>
    <row r="74" customFormat="false" ht="13.8" hidden="false" customHeight="false" outlineLevel="0" collapsed="false">
      <c r="A74" s="51" t="n">
        <v>2019</v>
      </c>
      <c r="B74" s="52" t="n">
        <v>1</v>
      </c>
      <c r="C74" s="51" t="s">
        <v>195</v>
      </c>
      <c r="D74" s="51" t="s">
        <v>196</v>
      </c>
      <c r="E74" s="51" t="s">
        <v>331</v>
      </c>
      <c r="F74" s="51" t="s">
        <v>332</v>
      </c>
      <c r="G74" s="51" t="s">
        <v>196</v>
      </c>
      <c r="H74" s="51" t="s">
        <v>333</v>
      </c>
      <c r="I74" s="52" t="s">
        <v>40</v>
      </c>
      <c r="J74" s="52" t="s">
        <v>26</v>
      </c>
      <c r="K74" s="52" t="s">
        <v>218</v>
      </c>
      <c r="L74" s="54" t="n">
        <v>43514</v>
      </c>
      <c r="M74" s="54" t="n">
        <v>43645</v>
      </c>
      <c r="N74" s="51" t="s">
        <v>41</v>
      </c>
      <c r="O74" s="51"/>
      <c r="P74" s="51" t="s">
        <v>27</v>
      </c>
      <c r="Q74" s="51"/>
      <c r="R74" s="51" t="n">
        <f aca="false">M74-L74-7</f>
        <v>124</v>
      </c>
      <c r="S74" s="55" t="n">
        <f aca="false">R74/7</f>
        <v>17.7142857142857</v>
      </c>
      <c r="T74" s="55" t="n">
        <f aca="false">12*S74</f>
        <v>212.571428571429</v>
      </c>
    </row>
    <row r="75" customFormat="false" ht="13.8" hidden="false" customHeight="false" outlineLevel="0" collapsed="false">
      <c r="A75" s="51" t="n">
        <v>2019</v>
      </c>
      <c r="B75" s="52" t="n">
        <v>1</v>
      </c>
      <c r="C75" s="51" t="s">
        <v>195</v>
      </c>
      <c r="D75" s="51" t="s">
        <v>200</v>
      </c>
      <c r="E75" s="51" t="s">
        <v>334</v>
      </c>
      <c r="F75" s="51" t="s">
        <v>273</v>
      </c>
      <c r="G75" s="51" t="s">
        <v>200</v>
      </c>
      <c r="H75" s="51" t="s">
        <v>274</v>
      </c>
      <c r="I75" s="52" t="s">
        <v>40</v>
      </c>
      <c r="J75" s="52" t="s">
        <v>26</v>
      </c>
      <c r="K75" s="52" t="s">
        <v>218</v>
      </c>
      <c r="L75" s="54" t="n">
        <v>43537</v>
      </c>
      <c r="M75" s="54" t="n">
        <v>43645</v>
      </c>
      <c r="N75" s="51" t="s">
        <v>41</v>
      </c>
      <c r="O75" s="51"/>
      <c r="P75" s="51" t="s">
        <v>27</v>
      </c>
      <c r="Q75" s="51"/>
      <c r="R75" s="51" t="n">
        <f aca="false">M75-L75-7</f>
        <v>101</v>
      </c>
      <c r="S75" s="55" t="n">
        <f aca="false">R75/7</f>
        <v>14.4285714285714</v>
      </c>
      <c r="T75" s="55" t="n">
        <f aca="false">12*S75</f>
        <v>173.142857142857</v>
      </c>
    </row>
    <row r="76" customFormat="false" ht="13.8" hidden="false" customHeight="false" outlineLevel="0" collapsed="false">
      <c r="A76" s="51" t="n">
        <v>2019</v>
      </c>
      <c r="B76" s="52" t="n">
        <v>1</v>
      </c>
      <c r="C76" s="51" t="s">
        <v>163</v>
      </c>
      <c r="D76" s="51" t="s">
        <v>164</v>
      </c>
      <c r="E76" s="53" t="s">
        <v>335</v>
      </c>
      <c r="F76" s="51" t="s">
        <v>336</v>
      </c>
      <c r="G76" s="51" t="s">
        <v>164</v>
      </c>
      <c r="H76" s="51" t="s">
        <v>337</v>
      </c>
      <c r="I76" s="52" t="s">
        <v>40</v>
      </c>
      <c r="J76" s="52" t="s">
        <v>26</v>
      </c>
      <c r="K76" s="52" t="s">
        <v>218</v>
      </c>
      <c r="L76" s="54" t="n">
        <v>43514</v>
      </c>
      <c r="M76" s="54" t="n">
        <v>43645</v>
      </c>
      <c r="N76" s="51" t="s">
        <v>41</v>
      </c>
      <c r="O76" s="51"/>
      <c r="P76" s="51" t="s">
        <v>27</v>
      </c>
      <c r="Q76" s="51"/>
      <c r="R76" s="51" t="n">
        <f aca="false">M76-L76-7</f>
        <v>124</v>
      </c>
      <c r="S76" s="55" t="n">
        <f aca="false">R76/7</f>
        <v>17.7142857142857</v>
      </c>
      <c r="T76" s="55" t="n">
        <f aca="false">12*S76</f>
        <v>212.571428571429</v>
      </c>
    </row>
    <row r="77" customFormat="false" ht="13.8" hidden="false" customHeight="false" outlineLevel="0" collapsed="false">
      <c r="A77" s="51" t="n">
        <v>2019</v>
      </c>
      <c r="B77" s="52" t="n">
        <v>1</v>
      </c>
      <c r="C77" s="51" t="s">
        <v>195</v>
      </c>
      <c r="D77" s="51" t="s">
        <v>200</v>
      </c>
      <c r="E77" s="51" t="s">
        <v>338</v>
      </c>
      <c r="F77" s="51" t="s">
        <v>306</v>
      </c>
      <c r="G77" s="51" t="s">
        <v>200</v>
      </c>
      <c r="H77" s="51" t="s">
        <v>264</v>
      </c>
      <c r="I77" s="52" t="s">
        <v>40</v>
      </c>
      <c r="J77" s="52" t="s">
        <v>26</v>
      </c>
      <c r="K77" s="52" t="s">
        <v>218</v>
      </c>
      <c r="L77" s="54" t="n">
        <v>43514</v>
      </c>
      <c r="M77" s="54" t="n">
        <v>43645</v>
      </c>
      <c r="N77" s="51" t="s">
        <v>41</v>
      </c>
      <c r="O77" s="51"/>
      <c r="P77" s="51" t="s">
        <v>27</v>
      </c>
      <c r="Q77" s="51"/>
      <c r="R77" s="51" t="n">
        <f aca="false">M77-L77-7</f>
        <v>124</v>
      </c>
      <c r="S77" s="55" t="n">
        <f aca="false">R77/7</f>
        <v>17.7142857142857</v>
      </c>
      <c r="T77" s="55" t="n">
        <f aca="false">12*S77</f>
        <v>212.571428571429</v>
      </c>
    </row>
    <row r="78" customFormat="false" ht="13.8" hidden="false" customHeight="false" outlineLevel="0" collapsed="false">
      <c r="A78" s="51" t="n">
        <v>2019</v>
      </c>
      <c r="B78" s="52" t="n">
        <v>1</v>
      </c>
      <c r="C78" s="51" t="s">
        <v>195</v>
      </c>
      <c r="D78" s="51" t="s">
        <v>196</v>
      </c>
      <c r="E78" s="53" t="s">
        <v>339</v>
      </c>
      <c r="F78" s="51" t="s">
        <v>340</v>
      </c>
      <c r="G78" s="51" t="s">
        <v>196</v>
      </c>
      <c r="H78" s="51" t="s">
        <v>221</v>
      </c>
      <c r="I78" s="52" t="s">
        <v>40</v>
      </c>
      <c r="J78" s="52" t="s">
        <v>26</v>
      </c>
      <c r="K78" s="52" t="s">
        <v>218</v>
      </c>
      <c r="L78" s="54" t="n">
        <v>43516</v>
      </c>
      <c r="M78" s="54" t="n">
        <v>43645</v>
      </c>
      <c r="N78" s="51" t="s">
        <v>41</v>
      </c>
      <c r="O78" s="51"/>
      <c r="P78" s="51" t="s">
        <v>27</v>
      </c>
      <c r="Q78" s="51"/>
      <c r="R78" s="51" t="n">
        <f aca="false">M78-L78-7</f>
        <v>122</v>
      </c>
      <c r="S78" s="55" t="n">
        <f aca="false">R78/7</f>
        <v>17.4285714285714</v>
      </c>
      <c r="T78" s="55" t="n">
        <f aca="false">12*S78</f>
        <v>209.142857142857</v>
      </c>
    </row>
    <row r="79" customFormat="false" ht="13.8" hidden="false" customHeight="false" outlineLevel="0" collapsed="false">
      <c r="A79" s="51" t="n">
        <v>2019</v>
      </c>
      <c r="B79" s="52" t="n">
        <v>1</v>
      </c>
      <c r="C79" s="51" t="s">
        <v>195</v>
      </c>
      <c r="D79" s="51" t="s">
        <v>200</v>
      </c>
      <c r="E79" s="51" t="s">
        <v>341</v>
      </c>
      <c r="F79" s="51" t="s">
        <v>306</v>
      </c>
      <c r="G79" s="51" t="s">
        <v>200</v>
      </c>
      <c r="H79" s="51" t="s">
        <v>264</v>
      </c>
      <c r="I79" s="52" t="s">
        <v>40</v>
      </c>
      <c r="J79" s="52" t="s">
        <v>26</v>
      </c>
      <c r="K79" s="52" t="s">
        <v>218</v>
      </c>
      <c r="L79" s="54" t="n">
        <v>43514</v>
      </c>
      <c r="M79" s="54" t="n">
        <v>43645</v>
      </c>
      <c r="N79" s="51" t="s">
        <v>41</v>
      </c>
      <c r="O79" s="51"/>
      <c r="P79" s="51" t="s">
        <v>27</v>
      </c>
      <c r="Q79" s="51"/>
      <c r="R79" s="51" t="n">
        <f aca="false">M79-L79-7</f>
        <v>124</v>
      </c>
      <c r="S79" s="55" t="n">
        <f aca="false">R79/7</f>
        <v>17.7142857142857</v>
      </c>
      <c r="T79" s="55" t="n">
        <f aca="false">12*S79</f>
        <v>212.571428571429</v>
      </c>
    </row>
    <row r="80" customFormat="false" ht="13.8" hidden="false" customHeight="false" outlineLevel="0" collapsed="false">
      <c r="A80" s="51" t="n">
        <v>2019</v>
      </c>
      <c r="B80" s="52" t="n">
        <v>1</v>
      </c>
      <c r="C80" s="51" t="s">
        <v>20</v>
      </c>
      <c r="D80" s="51" t="s">
        <v>21</v>
      </c>
      <c r="E80" s="51" t="s">
        <v>342</v>
      </c>
      <c r="F80" s="51" t="s">
        <v>343</v>
      </c>
      <c r="G80" s="51" t="s">
        <v>21</v>
      </c>
      <c r="H80" s="51" t="s">
        <v>344</v>
      </c>
      <c r="I80" s="52" t="s">
        <v>40</v>
      </c>
      <c r="J80" s="52" t="s">
        <v>26</v>
      </c>
      <c r="K80" s="52" t="s">
        <v>218</v>
      </c>
      <c r="L80" s="54" t="n">
        <v>43514</v>
      </c>
      <c r="M80" s="54" t="n">
        <v>43645</v>
      </c>
      <c r="N80" s="51" t="s">
        <v>41</v>
      </c>
      <c r="O80" s="51"/>
      <c r="P80" s="51" t="s">
        <v>27</v>
      </c>
      <c r="Q80" s="51"/>
      <c r="R80" s="51" t="n">
        <f aca="false">M80-L80-7</f>
        <v>124</v>
      </c>
      <c r="S80" s="55" t="n">
        <f aca="false">R80/7</f>
        <v>17.7142857142857</v>
      </c>
      <c r="T80" s="55" t="n">
        <f aca="false">12*S80</f>
        <v>212.571428571429</v>
      </c>
    </row>
    <row r="81" customFormat="false" ht="13.8" hidden="false" customHeight="false" outlineLevel="0" collapsed="false">
      <c r="A81" s="51" t="n">
        <v>2019</v>
      </c>
      <c r="B81" s="52" t="n">
        <v>1</v>
      </c>
      <c r="C81" s="51" t="s">
        <v>195</v>
      </c>
      <c r="D81" s="51" t="s">
        <v>200</v>
      </c>
      <c r="E81" s="51" t="s">
        <v>345</v>
      </c>
      <c r="F81" s="51" t="s">
        <v>202</v>
      </c>
      <c r="G81" s="51" t="s">
        <v>200</v>
      </c>
      <c r="H81" s="51" t="s">
        <v>203</v>
      </c>
      <c r="I81" s="52" t="s">
        <v>40</v>
      </c>
      <c r="J81" s="52" t="s">
        <v>26</v>
      </c>
      <c r="K81" s="52" t="s">
        <v>218</v>
      </c>
      <c r="L81" s="54" t="n">
        <v>43514</v>
      </c>
      <c r="M81" s="54" t="n">
        <v>43562</v>
      </c>
      <c r="N81" s="51" t="s">
        <v>41</v>
      </c>
      <c r="O81" s="61"/>
      <c r="P81" s="61" t="s">
        <v>27</v>
      </c>
      <c r="Q81" s="51"/>
      <c r="R81" s="51" t="n">
        <f aca="false">M81-L81-7</f>
        <v>41</v>
      </c>
      <c r="S81" s="55" t="n">
        <f aca="false">R81/7</f>
        <v>5.85714285714286</v>
      </c>
      <c r="T81" s="55" t="n">
        <f aca="false">12*S81</f>
        <v>70.2857142857143</v>
      </c>
    </row>
    <row r="82" customFormat="false" ht="13.8" hidden="false" customHeight="false" outlineLevel="0" collapsed="false">
      <c r="A82" s="51" t="n">
        <v>2019</v>
      </c>
      <c r="B82" s="52" t="n">
        <v>1</v>
      </c>
      <c r="C82" s="51" t="s">
        <v>146</v>
      </c>
      <c r="D82" s="51" t="s">
        <v>67</v>
      </c>
      <c r="E82" s="51" t="s">
        <v>346</v>
      </c>
      <c r="F82" s="51" t="s">
        <v>347</v>
      </c>
      <c r="G82" s="51" t="s">
        <v>67</v>
      </c>
      <c r="H82" s="51" t="s">
        <v>247</v>
      </c>
      <c r="I82" s="52" t="s">
        <v>40</v>
      </c>
      <c r="J82" s="52" t="s">
        <v>26</v>
      </c>
      <c r="K82" s="52" t="s">
        <v>218</v>
      </c>
      <c r="L82" s="54" t="n">
        <v>43514</v>
      </c>
      <c r="M82" s="54" t="n">
        <v>43645</v>
      </c>
      <c r="N82" s="51" t="s">
        <v>41</v>
      </c>
      <c r="O82" s="51"/>
      <c r="P82" s="51" t="s">
        <v>27</v>
      </c>
      <c r="Q82" s="51"/>
      <c r="R82" s="51" t="n">
        <f aca="false">M82-L82-7</f>
        <v>124</v>
      </c>
      <c r="S82" s="55" t="n">
        <f aca="false">R82/7</f>
        <v>17.7142857142857</v>
      </c>
      <c r="T82" s="55" t="n">
        <f aca="false">12*S82</f>
        <v>212.571428571429</v>
      </c>
    </row>
    <row r="83" customFormat="false" ht="13.8" hidden="false" customHeight="false" outlineLevel="0" collapsed="false">
      <c r="A83" s="51" t="n">
        <v>2019</v>
      </c>
      <c r="B83" s="52" t="n">
        <v>1</v>
      </c>
      <c r="C83" s="51" t="s">
        <v>29</v>
      </c>
      <c r="D83" s="51" t="s">
        <v>56</v>
      </c>
      <c r="E83" s="53" t="s">
        <v>348</v>
      </c>
      <c r="F83" s="51" t="s">
        <v>349</v>
      </c>
      <c r="G83" s="51" t="s">
        <v>56</v>
      </c>
      <c r="H83" s="51" t="s">
        <v>63</v>
      </c>
      <c r="I83" s="52" t="s">
        <v>40</v>
      </c>
      <c r="J83" s="52" t="s">
        <v>26</v>
      </c>
      <c r="K83" s="52" t="s">
        <v>218</v>
      </c>
      <c r="L83" s="54" t="n">
        <v>43541</v>
      </c>
      <c r="M83" s="54" t="n">
        <v>43645</v>
      </c>
      <c r="N83" s="51" t="s">
        <v>41</v>
      </c>
      <c r="O83" s="51"/>
      <c r="P83" s="51" t="s">
        <v>27</v>
      </c>
      <c r="Q83" s="51"/>
      <c r="R83" s="51" t="n">
        <f aca="false">M83-L83-7</f>
        <v>97</v>
      </c>
      <c r="S83" s="55" t="n">
        <f aca="false">R83/7</f>
        <v>13.8571428571429</v>
      </c>
      <c r="T83" s="55" t="n">
        <f aca="false">12*S83</f>
        <v>166.285714285714</v>
      </c>
    </row>
    <row r="84" customFormat="false" ht="13.8" hidden="false" customHeight="false" outlineLevel="0" collapsed="false">
      <c r="A84" s="51" t="n">
        <v>2019</v>
      </c>
      <c r="B84" s="52" t="n">
        <v>1</v>
      </c>
      <c r="C84" s="51" t="s">
        <v>195</v>
      </c>
      <c r="D84" s="51" t="s">
        <v>196</v>
      </c>
      <c r="E84" s="51" t="s">
        <v>350</v>
      </c>
      <c r="F84" s="51" t="s">
        <v>249</v>
      </c>
      <c r="G84" s="51" t="s">
        <v>196</v>
      </c>
      <c r="H84" s="59" t="s">
        <v>209</v>
      </c>
      <c r="I84" s="52" t="s">
        <v>40</v>
      </c>
      <c r="J84" s="52" t="s">
        <v>26</v>
      </c>
      <c r="K84" s="52" t="s">
        <v>218</v>
      </c>
      <c r="L84" s="54" t="n">
        <v>43514</v>
      </c>
      <c r="M84" s="54" t="n">
        <v>43645</v>
      </c>
      <c r="N84" s="51" t="s">
        <v>41</v>
      </c>
      <c r="O84" s="51"/>
      <c r="P84" s="51" t="s">
        <v>27</v>
      </c>
      <c r="Q84" s="51"/>
      <c r="R84" s="51" t="n">
        <f aca="false">M84-L84-7</f>
        <v>124</v>
      </c>
      <c r="S84" s="55" t="n">
        <f aca="false">R84/7</f>
        <v>17.7142857142857</v>
      </c>
      <c r="T84" s="55" t="n">
        <f aca="false">12*S84</f>
        <v>212.571428571429</v>
      </c>
    </row>
    <row r="85" customFormat="false" ht="13.8" hidden="false" customHeight="false" outlineLevel="0" collapsed="false">
      <c r="A85" s="51" t="n">
        <v>2019</v>
      </c>
      <c r="B85" s="52" t="n">
        <v>1</v>
      </c>
      <c r="C85" s="51" t="s">
        <v>195</v>
      </c>
      <c r="D85" s="51" t="s">
        <v>196</v>
      </c>
      <c r="E85" s="51" t="s">
        <v>350</v>
      </c>
      <c r="F85" s="51" t="s">
        <v>236</v>
      </c>
      <c r="G85" s="51" t="s">
        <v>196</v>
      </c>
      <c r="H85" s="51" t="s">
        <v>203</v>
      </c>
      <c r="I85" s="52" t="s">
        <v>40</v>
      </c>
      <c r="J85" s="52" t="s">
        <v>26</v>
      </c>
      <c r="K85" s="52" t="s">
        <v>218</v>
      </c>
      <c r="L85" s="54" t="n">
        <v>43514</v>
      </c>
      <c r="M85" s="54" t="n">
        <v>43645</v>
      </c>
      <c r="N85" s="51" t="s">
        <v>41</v>
      </c>
      <c r="O85" s="51"/>
      <c r="P85" s="51" t="s">
        <v>27</v>
      </c>
      <c r="Q85" s="51"/>
      <c r="R85" s="51" t="n">
        <f aca="false">M85-L85-7</f>
        <v>124</v>
      </c>
      <c r="S85" s="55" t="n">
        <f aca="false">R85/7</f>
        <v>17.7142857142857</v>
      </c>
      <c r="T85" s="55" t="n">
        <f aca="false">12*S85</f>
        <v>212.571428571429</v>
      </c>
    </row>
    <row r="86" s="56" customFormat="true" ht="13.8" hidden="false" customHeight="false" outlineLevel="0" collapsed="false">
      <c r="A86" s="51" t="n">
        <v>2019</v>
      </c>
      <c r="B86" s="52" t="n">
        <v>1</v>
      </c>
      <c r="C86" s="51" t="s">
        <v>29</v>
      </c>
      <c r="D86" s="51" t="s">
        <v>351</v>
      </c>
      <c r="E86" s="51" t="s">
        <v>352</v>
      </c>
      <c r="F86" s="51" t="s">
        <v>353</v>
      </c>
      <c r="G86" s="51" t="s">
        <v>319</v>
      </c>
      <c r="H86" s="51" t="s">
        <v>46</v>
      </c>
      <c r="I86" s="52" t="s">
        <v>40</v>
      </c>
      <c r="J86" s="52" t="s">
        <v>26</v>
      </c>
      <c r="K86" s="52" t="s">
        <v>218</v>
      </c>
      <c r="L86" s="54" t="n">
        <v>43514</v>
      </c>
      <c r="M86" s="54" t="n">
        <v>43645</v>
      </c>
      <c r="N86" s="51" t="s">
        <v>41</v>
      </c>
      <c r="O86" s="51"/>
      <c r="P86" s="51" t="s">
        <v>27</v>
      </c>
      <c r="Q86" s="51"/>
      <c r="R86" s="51" t="n">
        <f aca="false">M86-L86-7</f>
        <v>124</v>
      </c>
      <c r="S86" s="55" t="n">
        <f aca="false">R86/7</f>
        <v>17.7142857142857</v>
      </c>
      <c r="T86" s="55" t="n">
        <f aca="false">12*S86</f>
        <v>212.571428571429</v>
      </c>
      <c r="AMF86" s="0"/>
      <c r="AMG86" s="0"/>
      <c r="AMH86" s="0"/>
      <c r="AMI86" s="0"/>
      <c r="AMJ86" s="0"/>
    </row>
    <row r="87" customFormat="false" ht="13.8" hidden="false" customHeight="false" outlineLevel="0" collapsed="false">
      <c r="A87" s="51" t="n">
        <v>2019</v>
      </c>
      <c r="B87" s="52" t="n">
        <v>1</v>
      </c>
      <c r="C87" s="51" t="s">
        <v>195</v>
      </c>
      <c r="D87" s="51" t="s">
        <v>196</v>
      </c>
      <c r="E87" s="53" t="s">
        <v>354</v>
      </c>
      <c r="F87" s="51" t="s">
        <v>249</v>
      </c>
      <c r="G87" s="51" t="s">
        <v>196</v>
      </c>
      <c r="H87" s="59" t="s">
        <v>209</v>
      </c>
      <c r="I87" s="52" t="s">
        <v>40</v>
      </c>
      <c r="J87" s="52" t="s">
        <v>26</v>
      </c>
      <c r="K87" s="52" t="s">
        <v>218</v>
      </c>
      <c r="L87" s="54" t="n">
        <v>43514</v>
      </c>
      <c r="M87" s="54" t="n">
        <v>43645</v>
      </c>
      <c r="N87" s="51" t="s">
        <v>41</v>
      </c>
      <c r="O87" s="51"/>
      <c r="P87" s="51" t="s">
        <v>27</v>
      </c>
      <c r="Q87" s="51"/>
      <c r="R87" s="51" t="n">
        <f aca="false">M87-L87-7</f>
        <v>124</v>
      </c>
      <c r="S87" s="55" t="n">
        <f aca="false">R87/7</f>
        <v>17.7142857142857</v>
      </c>
      <c r="T87" s="55" t="n">
        <f aca="false">12*S87</f>
        <v>212.571428571429</v>
      </c>
    </row>
    <row r="88" customFormat="false" ht="13.8" hidden="false" customHeight="false" outlineLevel="0" collapsed="false">
      <c r="A88" s="51" t="n">
        <v>2019</v>
      </c>
      <c r="B88" s="52" t="n">
        <v>1</v>
      </c>
      <c r="C88" s="51" t="s">
        <v>195</v>
      </c>
      <c r="D88" s="51" t="s">
        <v>200</v>
      </c>
      <c r="E88" s="51" t="s">
        <v>355</v>
      </c>
      <c r="F88" s="51" t="s">
        <v>306</v>
      </c>
      <c r="G88" s="51" t="s">
        <v>200</v>
      </c>
      <c r="H88" s="51" t="s">
        <v>264</v>
      </c>
      <c r="I88" s="52" t="s">
        <v>40</v>
      </c>
      <c r="J88" s="52" t="s">
        <v>26</v>
      </c>
      <c r="K88" s="52" t="s">
        <v>218</v>
      </c>
      <c r="L88" s="54" t="n">
        <v>43514</v>
      </c>
      <c r="M88" s="54" t="n">
        <v>43645</v>
      </c>
      <c r="N88" s="51" t="s">
        <v>41</v>
      </c>
      <c r="O88" s="51"/>
      <c r="P88" s="51" t="s">
        <v>27</v>
      </c>
      <c r="Q88" s="51"/>
      <c r="R88" s="51" t="n">
        <f aca="false">M88-L88-7</f>
        <v>124</v>
      </c>
      <c r="S88" s="55" t="n">
        <f aca="false">R88/7</f>
        <v>17.7142857142857</v>
      </c>
      <c r="T88" s="55" t="n">
        <f aca="false">12*S88</f>
        <v>212.571428571429</v>
      </c>
    </row>
    <row r="89" s="56" customFormat="true" ht="13.8" hidden="false" customHeight="false" outlineLevel="0" collapsed="false">
      <c r="A89" s="51" t="n">
        <v>2019</v>
      </c>
      <c r="B89" s="52" t="n">
        <v>1</v>
      </c>
      <c r="C89" s="51" t="s">
        <v>195</v>
      </c>
      <c r="D89" s="51" t="s">
        <v>196</v>
      </c>
      <c r="E89" s="51" t="s">
        <v>356</v>
      </c>
      <c r="F89" s="51" t="s">
        <v>340</v>
      </c>
      <c r="G89" s="51" t="s">
        <v>196</v>
      </c>
      <c r="H89" s="51" t="s">
        <v>221</v>
      </c>
      <c r="I89" s="52" t="s">
        <v>40</v>
      </c>
      <c r="J89" s="52" t="s">
        <v>26</v>
      </c>
      <c r="K89" s="52" t="s">
        <v>218</v>
      </c>
      <c r="L89" s="54" t="n">
        <v>43514</v>
      </c>
      <c r="M89" s="54" t="n">
        <v>43645</v>
      </c>
      <c r="N89" s="51" t="s">
        <v>41</v>
      </c>
      <c r="O89" s="51"/>
      <c r="P89" s="51" t="s">
        <v>27</v>
      </c>
      <c r="Q89" s="51"/>
      <c r="R89" s="51" t="n">
        <f aca="false">M89-L89-7</f>
        <v>124</v>
      </c>
      <c r="S89" s="55" t="n">
        <f aca="false">R89/7</f>
        <v>17.7142857142857</v>
      </c>
      <c r="T89" s="55" t="n">
        <f aca="false">12*S89</f>
        <v>212.571428571429</v>
      </c>
      <c r="AMF89" s="0"/>
      <c r="AMG89" s="0"/>
      <c r="AMH89" s="0"/>
      <c r="AMI89" s="0"/>
      <c r="AMJ89" s="0"/>
    </row>
    <row r="90" customFormat="false" ht="13.8" hidden="false" customHeight="false" outlineLevel="0" collapsed="false">
      <c r="A90" s="51" t="n">
        <v>2019</v>
      </c>
      <c r="B90" s="52" t="n">
        <v>1</v>
      </c>
      <c r="C90" s="51" t="s">
        <v>195</v>
      </c>
      <c r="D90" s="51" t="s">
        <v>196</v>
      </c>
      <c r="E90" s="51" t="s">
        <v>357</v>
      </c>
      <c r="F90" s="51" t="s">
        <v>233</v>
      </c>
      <c r="G90" s="51" t="s">
        <v>196</v>
      </c>
      <c r="H90" s="51" t="s">
        <v>234</v>
      </c>
      <c r="I90" s="52" t="s">
        <v>40</v>
      </c>
      <c r="J90" s="52" t="s">
        <v>26</v>
      </c>
      <c r="K90" s="52" t="s">
        <v>218</v>
      </c>
      <c r="L90" s="54" t="n">
        <v>43514</v>
      </c>
      <c r="M90" s="54" t="n">
        <v>43645</v>
      </c>
      <c r="N90" s="51" t="s">
        <v>41</v>
      </c>
      <c r="O90" s="51"/>
      <c r="P90" s="51" t="s">
        <v>27</v>
      </c>
      <c r="Q90" s="51"/>
      <c r="R90" s="51" t="n">
        <f aca="false">M90-L90-7</f>
        <v>124</v>
      </c>
      <c r="S90" s="55" t="n">
        <f aca="false">R90/7</f>
        <v>17.7142857142857</v>
      </c>
      <c r="T90" s="55" t="n">
        <f aca="false">12*S90</f>
        <v>212.571428571429</v>
      </c>
    </row>
    <row r="91" customFormat="false" ht="13.8" hidden="false" customHeight="false" outlineLevel="0" collapsed="false">
      <c r="A91" s="51" t="n">
        <v>2019</v>
      </c>
      <c r="B91" s="52" t="n">
        <v>1</v>
      </c>
      <c r="C91" s="51" t="s">
        <v>29</v>
      </c>
      <c r="D91" s="51" t="s">
        <v>135</v>
      </c>
      <c r="E91" s="51" t="s">
        <v>358</v>
      </c>
      <c r="F91" s="51" t="s">
        <v>32</v>
      </c>
      <c r="G91" s="51" t="s">
        <v>33</v>
      </c>
      <c r="H91" s="51" t="s">
        <v>359</v>
      </c>
      <c r="I91" s="52" t="s">
        <v>40</v>
      </c>
      <c r="J91" s="52" t="s">
        <v>26</v>
      </c>
      <c r="K91" s="52" t="s">
        <v>218</v>
      </c>
      <c r="L91" s="54" t="n">
        <v>43514</v>
      </c>
      <c r="M91" s="54" t="n">
        <v>43645</v>
      </c>
      <c r="N91" s="51" t="s">
        <v>41</v>
      </c>
      <c r="O91" s="51"/>
      <c r="P91" s="51" t="s">
        <v>27</v>
      </c>
      <c r="Q91" s="51"/>
      <c r="R91" s="51" t="n">
        <f aca="false">M91-L91-7</f>
        <v>124</v>
      </c>
      <c r="S91" s="55" t="n">
        <f aca="false">R91/7</f>
        <v>17.7142857142857</v>
      </c>
      <c r="T91" s="55" t="n">
        <f aca="false">12*S91</f>
        <v>212.571428571429</v>
      </c>
    </row>
    <row r="92" customFormat="false" ht="13.8" hidden="false" customHeight="false" outlineLevel="0" collapsed="false">
      <c r="A92" s="51" t="n">
        <v>2019</v>
      </c>
      <c r="B92" s="52" t="n">
        <v>1</v>
      </c>
      <c r="C92" s="51" t="s">
        <v>29</v>
      </c>
      <c r="D92" s="51" t="s">
        <v>56</v>
      </c>
      <c r="E92" s="51" t="s">
        <v>360</v>
      </c>
      <c r="F92" s="51" t="s">
        <v>58</v>
      </c>
      <c r="G92" s="51" t="s">
        <v>56</v>
      </c>
      <c r="H92" s="51" t="s">
        <v>359</v>
      </c>
      <c r="I92" s="52" t="s">
        <v>40</v>
      </c>
      <c r="J92" s="52" t="s">
        <v>26</v>
      </c>
      <c r="K92" s="52" t="s">
        <v>218</v>
      </c>
      <c r="L92" s="54" t="n">
        <v>43532</v>
      </c>
      <c r="M92" s="54" t="n">
        <v>43645</v>
      </c>
      <c r="N92" s="51" t="s">
        <v>41</v>
      </c>
      <c r="O92" s="51"/>
      <c r="P92" s="51"/>
      <c r="Q92" s="51"/>
      <c r="R92" s="51" t="n">
        <f aca="false">M92-L92-7</f>
        <v>106</v>
      </c>
      <c r="S92" s="55" t="n">
        <f aca="false">R92/7</f>
        <v>15.1428571428571</v>
      </c>
      <c r="T92" s="55" t="n">
        <f aca="false">12*S92</f>
        <v>181.714285714286</v>
      </c>
    </row>
    <row r="93" customFormat="false" ht="13.8" hidden="false" customHeight="false" outlineLevel="0" collapsed="false">
      <c r="A93" s="51" t="n">
        <v>2019</v>
      </c>
      <c r="B93" s="52" t="n">
        <v>1</v>
      </c>
      <c r="C93" s="51" t="s">
        <v>195</v>
      </c>
      <c r="D93" s="51" t="s">
        <v>200</v>
      </c>
      <c r="E93" s="51" t="s">
        <v>361</v>
      </c>
      <c r="F93" s="51" t="s">
        <v>362</v>
      </c>
      <c r="G93" s="51" t="s">
        <v>200</v>
      </c>
      <c r="H93" s="51" t="s">
        <v>363</v>
      </c>
      <c r="I93" s="52" t="s">
        <v>40</v>
      </c>
      <c r="J93" s="52" t="s">
        <v>26</v>
      </c>
      <c r="K93" s="52" t="s">
        <v>218</v>
      </c>
      <c r="L93" s="54" t="n">
        <v>43514</v>
      </c>
      <c r="M93" s="54" t="n">
        <v>43645</v>
      </c>
      <c r="N93" s="51" t="s">
        <v>41</v>
      </c>
      <c r="O93" s="51"/>
      <c r="P93" s="51" t="s">
        <v>27</v>
      </c>
      <c r="Q93" s="51"/>
      <c r="R93" s="51" t="n">
        <f aca="false">M93-L93-7</f>
        <v>124</v>
      </c>
      <c r="S93" s="55" t="n">
        <f aca="false">R93/7</f>
        <v>17.7142857142857</v>
      </c>
      <c r="T93" s="55" t="n">
        <f aca="false">12*S93</f>
        <v>212.571428571429</v>
      </c>
    </row>
    <row r="94" customFormat="false" ht="13.8" hidden="false" customHeight="false" outlineLevel="0" collapsed="false">
      <c r="A94" s="51" t="n">
        <v>2019</v>
      </c>
      <c r="B94" s="52" t="n">
        <v>1</v>
      </c>
      <c r="C94" s="51" t="s">
        <v>20</v>
      </c>
      <c r="D94" s="51" t="s">
        <v>122</v>
      </c>
      <c r="E94" s="51" t="s">
        <v>364</v>
      </c>
      <c r="F94" s="51" t="s">
        <v>365</v>
      </c>
      <c r="G94" s="51" t="s">
        <v>122</v>
      </c>
      <c r="H94" s="51" t="s">
        <v>366</v>
      </c>
      <c r="I94" s="52" t="s">
        <v>40</v>
      </c>
      <c r="J94" s="52" t="s">
        <v>26</v>
      </c>
      <c r="K94" s="52" t="s">
        <v>218</v>
      </c>
      <c r="L94" s="54" t="n">
        <v>43514</v>
      </c>
      <c r="M94" s="54" t="n">
        <v>43645</v>
      </c>
      <c r="N94" s="51" t="s">
        <v>41</v>
      </c>
      <c r="O94" s="51"/>
      <c r="P94" s="51" t="s">
        <v>27</v>
      </c>
      <c r="Q94" s="51"/>
      <c r="R94" s="51" t="n">
        <f aca="false">M94-L94-7</f>
        <v>124</v>
      </c>
      <c r="S94" s="55" t="n">
        <f aca="false">R94/7</f>
        <v>17.7142857142857</v>
      </c>
      <c r="T94" s="55" t="n">
        <f aca="false">12*S94</f>
        <v>212.571428571429</v>
      </c>
    </row>
    <row r="95" customFormat="false" ht="13.8" hidden="false" customHeight="false" outlineLevel="0" collapsed="false">
      <c r="A95" s="51" t="n">
        <v>2019</v>
      </c>
      <c r="B95" s="52" t="n">
        <v>1</v>
      </c>
      <c r="C95" s="51" t="s">
        <v>195</v>
      </c>
      <c r="D95" s="51" t="s">
        <v>196</v>
      </c>
      <c r="E95" s="53" t="s">
        <v>367</v>
      </c>
      <c r="F95" s="51" t="s">
        <v>249</v>
      </c>
      <c r="G95" s="51" t="s">
        <v>196</v>
      </c>
      <c r="H95" s="59" t="s">
        <v>209</v>
      </c>
      <c r="I95" s="52" t="s">
        <v>40</v>
      </c>
      <c r="J95" s="52" t="s">
        <v>26</v>
      </c>
      <c r="K95" s="52" t="s">
        <v>218</v>
      </c>
      <c r="L95" s="54" t="n">
        <v>43514</v>
      </c>
      <c r="M95" s="54" t="n">
        <v>43645</v>
      </c>
      <c r="N95" s="51" t="s">
        <v>41</v>
      </c>
      <c r="O95" s="51"/>
      <c r="P95" s="51" t="s">
        <v>27</v>
      </c>
      <c r="Q95" s="51"/>
      <c r="R95" s="51" t="n">
        <f aca="false">M95-L95-7</f>
        <v>124</v>
      </c>
      <c r="S95" s="55" t="n">
        <f aca="false">R95/7</f>
        <v>17.7142857142857</v>
      </c>
      <c r="T95" s="55" t="n">
        <f aca="false">12*S95</f>
        <v>212.571428571429</v>
      </c>
    </row>
    <row r="96" customFormat="false" ht="13.8" hidden="false" customHeight="false" outlineLevel="0" collapsed="false">
      <c r="A96" s="51" t="n">
        <v>2019</v>
      </c>
      <c r="B96" s="52" t="n">
        <v>1</v>
      </c>
      <c r="C96" s="51" t="s">
        <v>195</v>
      </c>
      <c r="D96" s="51" t="s">
        <v>196</v>
      </c>
      <c r="E96" s="51" t="s">
        <v>207</v>
      </c>
      <c r="F96" s="51" t="s">
        <v>236</v>
      </c>
      <c r="G96" s="51" t="s">
        <v>196</v>
      </c>
      <c r="H96" s="51" t="s">
        <v>203</v>
      </c>
      <c r="I96" s="52" t="s">
        <v>40</v>
      </c>
      <c r="J96" s="52" t="s">
        <v>26</v>
      </c>
      <c r="K96" s="52" t="s">
        <v>218</v>
      </c>
      <c r="L96" s="54" t="n">
        <v>43514</v>
      </c>
      <c r="M96" s="54" t="n">
        <v>43645</v>
      </c>
      <c r="N96" s="51" t="s">
        <v>41</v>
      </c>
      <c r="O96" s="51"/>
      <c r="P96" s="51" t="s">
        <v>27</v>
      </c>
      <c r="Q96" s="51"/>
      <c r="R96" s="51" t="n">
        <f aca="false">M96-L96-7</f>
        <v>124</v>
      </c>
      <c r="S96" s="55" t="n">
        <f aca="false">R96/7</f>
        <v>17.7142857142857</v>
      </c>
      <c r="T96" s="55" t="n">
        <f aca="false">12*S96</f>
        <v>212.571428571429</v>
      </c>
    </row>
    <row r="97" s="56" customFormat="true" ht="13.8" hidden="false" customHeight="false" outlineLevel="0" collapsed="false">
      <c r="A97" s="51" t="n">
        <v>2019</v>
      </c>
      <c r="B97" s="52" t="n">
        <v>1</v>
      </c>
      <c r="C97" s="51" t="s">
        <v>163</v>
      </c>
      <c r="D97" s="51" t="s">
        <v>164</v>
      </c>
      <c r="E97" s="51" t="s">
        <v>368</v>
      </c>
      <c r="F97" s="51" t="s">
        <v>296</v>
      </c>
      <c r="G97" s="51" t="s">
        <v>164</v>
      </c>
      <c r="H97" s="51" t="s">
        <v>297</v>
      </c>
      <c r="I97" s="52" t="s">
        <v>40</v>
      </c>
      <c r="J97" s="52" t="s">
        <v>26</v>
      </c>
      <c r="K97" s="52" t="s">
        <v>218</v>
      </c>
      <c r="L97" s="54" t="n">
        <v>43518</v>
      </c>
      <c r="M97" s="54" t="n">
        <v>43645</v>
      </c>
      <c r="N97" s="51" t="s">
        <v>41</v>
      </c>
      <c r="O97" s="51"/>
      <c r="P97" s="51" t="s">
        <v>27</v>
      </c>
      <c r="Q97" s="51"/>
      <c r="R97" s="51" t="n">
        <f aca="false">M97-L97-7</f>
        <v>120</v>
      </c>
      <c r="S97" s="55" t="n">
        <f aca="false">R97/7</f>
        <v>17.1428571428571</v>
      </c>
      <c r="T97" s="55" t="n">
        <f aca="false">12*S97</f>
        <v>205.714285714286</v>
      </c>
      <c r="AMF97" s="0"/>
      <c r="AMG97" s="0"/>
      <c r="AMH97" s="0"/>
      <c r="AMI97" s="0"/>
      <c r="AMJ97" s="0"/>
    </row>
    <row r="98" customFormat="false" ht="13.8" hidden="false" customHeight="false" outlineLevel="0" collapsed="false">
      <c r="A98" s="51" t="n">
        <v>2019</v>
      </c>
      <c r="B98" s="52" t="n">
        <v>1</v>
      </c>
      <c r="C98" s="51" t="s">
        <v>195</v>
      </c>
      <c r="D98" s="51" t="s">
        <v>196</v>
      </c>
      <c r="E98" s="53" t="s">
        <v>369</v>
      </c>
      <c r="F98" s="51" t="s">
        <v>225</v>
      </c>
      <c r="G98" s="51" t="s">
        <v>196</v>
      </c>
      <c r="H98" s="51" t="s">
        <v>226</v>
      </c>
      <c r="I98" s="52" t="s">
        <v>40</v>
      </c>
      <c r="J98" s="52" t="s">
        <v>26</v>
      </c>
      <c r="K98" s="52" t="s">
        <v>218</v>
      </c>
      <c r="L98" s="58" t="n">
        <v>43544</v>
      </c>
      <c r="M98" s="54" t="n">
        <v>43645</v>
      </c>
      <c r="N98" s="51" t="s">
        <v>41</v>
      </c>
      <c r="O98" s="51"/>
      <c r="P98" s="51" t="s">
        <v>27</v>
      </c>
      <c r="Q98" s="51"/>
      <c r="R98" s="51" t="n">
        <f aca="false">M98-L98-7</f>
        <v>94</v>
      </c>
      <c r="S98" s="55" t="n">
        <f aca="false">R98/7</f>
        <v>13.4285714285714</v>
      </c>
      <c r="T98" s="55" t="n">
        <f aca="false">12*S98</f>
        <v>161.142857142857</v>
      </c>
    </row>
    <row r="99" customFormat="false" ht="13.8" hidden="false" customHeight="false" outlineLevel="0" collapsed="false">
      <c r="A99" s="51" t="n">
        <v>2019</v>
      </c>
      <c r="B99" s="52" t="n">
        <v>1</v>
      </c>
      <c r="C99" s="51" t="s">
        <v>20</v>
      </c>
      <c r="D99" s="51" t="s">
        <v>21</v>
      </c>
      <c r="E99" s="53" t="s">
        <v>370</v>
      </c>
      <c r="F99" s="51" t="s">
        <v>371</v>
      </c>
      <c r="G99" s="51" t="s">
        <v>21</v>
      </c>
      <c r="H99" s="51" t="s">
        <v>129</v>
      </c>
      <c r="I99" s="52" t="s">
        <v>40</v>
      </c>
      <c r="J99" s="52" t="s">
        <v>26</v>
      </c>
      <c r="K99" s="52" t="s">
        <v>218</v>
      </c>
      <c r="L99" s="54" t="n">
        <v>43514</v>
      </c>
      <c r="M99" s="54" t="n">
        <v>43645</v>
      </c>
      <c r="N99" s="51" t="s">
        <v>41</v>
      </c>
      <c r="O99" s="51"/>
      <c r="P99" s="51" t="s">
        <v>27</v>
      </c>
      <c r="Q99" s="51"/>
      <c r="R99" s="51" t="n">
        <f aca="false">M99-L99-7</f>
        <v>124</v>
      </c>
      <c r="S99" s="55" t="n">
        <f aca="false">R99/7</f>
        <v>17.7142857142857</v>
      </c>
      <c r="T99" s="55" t="n">
        <f aca="false">12*S99</f>
        <v>212.571428571429</v>
      </c>
    </row>
    <row r="100" customFormat="false" ht="13.8" hidden="false" customHeight="false" outlineLevel="0" collapsed="false">
      <c r="A100" s="51" t="n">
        <v>2019</v>
      </c>
      <c r="B100" s="52" t="n">
        <v>1</v>
      </c>
      <c r="C100" s="51" t="s">
        <v>35</v>
      </c>
      <c r="D100" s="51" t="s">
        <v>372</v>
      </c>
      <c r="E100" s="53" t="s">
        <v>373</v>
      </c>
      <c r="F100" s="51" t="s">
        <v>374</v>
      </c>
      <c r="G100" s="51" t="s">
        <v>372</v>
      </c>
      <c r="H100" s="51" t="s">
        <v>375</v>
      </c>
      <c r="I100" s="52" t="s">
        <v>40</v>
      </c>
      <c r="J100" s="52" t="s">
        <v>26</v>
      </c>
      <c r="K100" s="52" t="s">
        <v>218</v>
      </c>
      <c r="L100" s="54" t="n">
        <v>43514</v>
      </c>
      <c r="M100" s="54" t="n">
        <v>43645</v>
      </c>
      <c r="N100" s="51" t="s">
        <v>41</v>
      </c>
      <c r="O100" s="51"/>
      <c r="P100" s="51" t="s">
        <v>27</v>
      </c>
      <c r="Q100" s="51"/>
      <c r="R100" s="51" t="n">
        <f aca="false">M100-L100-7</f>
        <v>124</v>
      </c>
      <c r="S100" s="55" t="n">
        <f aca="false">R100/7</f>
        <v>17.7142857142857</v>
      </c>
      <c r="T100" s="55" t="n">
        <f aca="false">12*S100</f>
        <v>212.571428571429</v>
      </c>
    </row>
    <row r="101" customFormat="false" ht="13.8" hidden="false" customHeight="false" outlineLevel="0" collapsed="false">
      <c r="A101" s="51" t="n">
        <v>2019</v>
      </c>
      <c r="B101" s="52" t="n">
        <v>1</v>
      </c>
      <c r="C101" s="51" t="s">
        <v>195</v>
      </c>
      <c r="D101" s="51" t="s">
        <v>196</v>
      </c>
      <c r="E101" s="51" t="s">
        <v>376</v>
      </c>
      <c r="F101" s="51" t="s">
        <v>216</v>
      </c>
      <c r="G101" s="51" t="s">
        <v>196</v>
      </c>
      <c r="H101" s="51" t="s">
        <v>217</v>
      </c>
      <c r="I101" s="52" t="s">
        <v>40</v>
      </c>
      <c r="J101" s="52" t="s">
        <v>26</v>
      </c>
      <c r="K101" s="52" t="s">
        <v>218</v>
      </c>
      <c r="L101" s="54" t="n">
        <v>43515</v>
      </c>
      <c r="M101" s="54" t="n">
        <v>43645</v>
      </c>
      <c r="N101" s="51" t="s">
        <v>41</v>
      </c>
      <c r="O101" s="51"/>
      <c r="P101" s="51" t="s">
        <v>27</v>
      </c>
      <c r="Q101" s="51"/>
      <c r="R101" s="51" t="n">
        <f aca="false">M101-L101-7</f>
        <v>123</v>
      </c>
      <c r="S101" s="55" t="n">
        <f aca="false">R101/7</f>
        <v>17.5714285714286</v>
      </c>
      <c r="T101" s="55" t="n">
        <f aca="false">12*S101</f>
        <v>210.857142857143</v>
      </c>
    </row>
    <row r="102" customFormat="false" ht="13.8" hidden="false" customHeight="false" outlineLevel="0" collapsed="false">
      <c r="A102" s="51" t="n">
        <v>2019</v>
      </c>
      <c r="B102" s="52" t="n">
        <v>1</v>
      </c>
      <c r="C102" s="51" t="s">
        <v>195</v>
      </c>
      <c r="D102" s="51" t="s">
        <v>200</v>
      </c>
      <c r="E102" s="51" t="s">
        <v>377</v>
      </c>
      <c r="F102" s="51" t="s">
        <v>306</v>
      </c>
      <c r="G102" s="51" t="s">
        <v>200</v>
      </c>
      <c r="H102" s="51" t="s">
        <v>264</v>
      </c>
      <c r="I102" s="52" t="s">
        <v>40</v>
      </c>
      <c r="J102" s="52" t="s">
        <v>26</v>
      </c>
      <c r="K102" s="52" t="s">
        <v>218</v>
      </c>
      <c r="L102" s="54" t="n">
        <v>43514</v>
      </c>
      <c r="M102" s="54" t="n">
        <v>43645</v>
      </c>
      <c r="N102" s="51" t="s">
        <v>41</v>
      </c>
      <c r="O102" s="51"/>
      <c r="P102" s="51" t="s">
        <v>27</v>
      </c>
      <c r="Q102" s="51"/>
      <c r="R102" s="51" t="n">
        <f aca="false">M102-L102-7</f>
        <v>124</v>
      </c>
      <c r="S102" s="55" t="n">
        <f aca="false">R102/7</f>
        <v>17.7142857142857</v>
      </c>
      <c r="T102" s="55" t="n">
        <f aca="false">12*S102</f>
        <v>212.571428571429</v>
      </c>
    </row>
    <row r="103" customFormat="false" ht="13.8" hidden="false" customHeight="false" outlineLevel="0" collapsed="false">
      <c r="A103" s="51" t="n">
        <v>2019</v>
      </c>
      <c r="B103" s="52" t="n">
        <v>1</v>
      </c>
      <c r="C103" s="51" t="s">
        <v>29</v>
      </c>
      <c r="D103" s="51" t="s">
        <v>378</v>
      </c>
      <c r="E103" s="53" t="s">
        <v>379</v>
      </c>
      <c r="F103" s="51" t="s">
        <v>44</v>
      </c>
      <c r="G103" s="51" t="s">
        <v>319</v>
      </c>
      <c r="H103" s="51" t="s">
        <v>46</v>
      </c>
      <c r="I103" s="52" t="s">
        <v>40</v>
      </c>
      <c r="J103" s="52" t="s">
        <v>26</v>
      </c>
      <c r="K103" s="52" t="s">
        <v>218</v>
      </c>
      <c r="L103" s="54" t="n">
        <v>43514</v>
      </c>
      <c r="M103" s="54" t="n">
        <v>43645</v>
      </c>
      <c r="N103" s="51" t="s">
        <v>41</v>
      </c>
      <c r="O103" s="51"/>
      <c r="P103" s="51" t="s">
        <v>27</v>
      </c>
      <c r="Q103" s="51"/>
      <c r="R103" s="51" t="n">
        <f aca="false">M103-L103-7</f>
        <v>124</v>
      </c>
      <c r="S103" s="55" t="n">
        <f aca="false">R103/7</f>
        <v>17.7142857142857</v>
      </c>
      <c r="T103" s="55" t="n">
        <f aca="false">12*S103</f>
        <v>212.571428571429</v>
      </c>
    </row>
    <row r="104" customFormat="false" ht="13.8" hidden="false" customHeight="false" outlineLevel="0" collapsed="false">
      <c r="A104" s="51" t="n">
        <v>2019</v>
      </c>
      <c r="B104" s="52" t="n">
        <v>1</v>
      </c>
      <c r="C104" s="51" t="s">
        <v>195</v>
      </c>
      <c r="D104" s="51" t="s">
        <v>196</v>
      </c>
      <c r="E104" s="53" t="s">
        <v>380</v>
      </c>
      <c r="F104" s="51" t="s">
        <v>340</v>
      </c>
      <c r="G104" s="51" t="s">
        <v>196</v>
      </c>
      <c r="H104" s="51" t="s">
        <v>221</v>
      </c>
      <c r="I104" s="52" t="s">
        <v>40</v>
      </c>
      <c r="J104" s="52" t="s">
        <v>26</v>
      </c>
      <c r="K104" s="52" t="s">
        <v>218</v>
      </c>
      <c r="L104" s="54" t="n">
        <v>43514</v>
      </c>
      <c r="M104" s="54" t="n">
        <v>43645</v>
      </c>
      <c r="N104" s="51" t="s">
        <v>41</v>
      </c>
      <c r="O104" s="51"/>
      <c r="P104" s="51" t="s">
        <v>27</v>
      </c>
      <c r="Q104" s="51"/>
      <c r="R104" s="51" t="n">
        <f aca="false">M104-L104-7</f>
        <v>124</v>
      </c>
      <c r="S104" s="55" t="n">
        <f aca="false">R104/7</f>
        <v>17.7142857142857</v>
      </c>
      <c r="T104" s="55" t="n">
        <f aca="false">12*S104</f>
        <v>212.571428571429</v>
      </c>
    </row>
    <row r="105" customFormat="false" ht="13.8" hidden="false" customHeight="false" outlineLevel="0" collapsed="false">
      <c r="A105" s="51" t="n">
        <v>2019</v>
      </c>
      <c r="B105" s="52" t="n">
        <v>1</v>
      </c>
      <c r="C105" s="51" t="s">
        <v>195</v>
      </c>
      <c r="D105" s="51" t="s">
        <v>196</v>
      </c>
      <c r="E105" s="53" t="s">
        <v>380</v>
      </c>
      <c r="F105" s="51" t="s">
        <v>313</v>
      </c>
      <c r="G105" s="51" t="s">
        <v>196</v>
      </c>
      <c r="H105" s="51" t="s">
        <v>223</v>
      </c>
      <c r="I105" s="52" t="s">
        <v>40</v>
      </c>
      <c r="J105" s="52" t="s">
        <v>26</v>
      </c>
      <c r="K105" s="52" t="s">
        <v>218</v>
      </c>
      <c r="L105" s="54" t="n">
        <v>43516</v>
      </c>
      <c r="M105" s="54" t="n">
        <v>43645</v>
      </c>
      <c r="N105" s="51" t="s">
        <v>41</v>
      </c>
      <c r="O105" s="51"/>
      <c r="P105" s="51" t="s">
        <v>27</v>
      </c>
      <c r="Q105" s="51"/>
      <c r="R105" s="51" t="n">
        <f aca="false">M105-L105-7</f>
        <v>122</v>
      </c>
      <c r="S105" s="55" t="n">
        <f aca="false">R105/7</f>
        <v>17.4285714285714</v>
      </c>
      <c r="T105" s="55" t="n">
        <f aca="false">12*S105</f>
        <v>209.142857142857</v>
      </c>
    </row>
    <row r="106" customFormat="false" ht="13.8" hidden="false" customHeight="false" outlineLevel="0" collapsed="false">
      <c r="A106" s="51" t="n">
        <v>2019</v>
      </c>
      <c r="B106" s="52" t="n">
        <v>1</v>
      </c>
      <c r="C106" s="51" t="s">
        <v>29</v>
      </c>
      <c r="D106" s="51" t="s">
        <v>351</v>
      </c>
      <c r="E106" s="51" t="s">
        <v>381</v>
      </c>
      <c r="F106" s="51" t="s">
        <v>353</v>
      </c>
      <c r="G106" s="51" t="s">
        <v>319</v>
      </c>
      <c r="H106" s="51" t="s">
        <v>46</v>
      </c>
      <c r="I106" s="52" t="s">
        <v>40</v>
      </c>
      <c r="J106" s="52" t="s">
        <v>26</v>
      </c>
      <c r="K106" s="52" t="s">
        <v>218</v>
      </c>
      <c r="L106" s="54" t="n">
        <v>43514</v>
      </c>
      <c r="M106" s="54" t="n">
        <v>43645</v>
      </c>
      <c r="N106" s="51" t="s">
        <v>41</v>
      </c>
      <c r="O106" s="51"/>
      <c r="P106" s="51" t="s">
        <v>27</v>
      </c>
      <c r="Q106" s="51"/>
      <c r="R106" s="51" t="n">
        <f aca="false">M106-L106-7</f>
        <v>124</v>
      </c>
      <c r="S106" s="55" t="n">
        <f aca="false">R106/7</f>
        <v>17.7142857142857</v>
      </c>
      <c r="T106" s="55" t="n">
        <f aca="false">12*S106</f>
        <v>212.571428571429</v>
      </c>
    </row>
    <row r="107" customFormat="false" ht="13.8" hidden="false" customHeight="false" outlineLevel="0" collapsed="false">
      <c r="A107" s="51" t="n">
        <v>2019</v>
      </c>
      <c r="B107" s="52" t="n">
        <v>1</v>
      </c>
      <c r="C107" s="51" t="s">
        <v>195</v>
      </c>
      <c r="D107" s="51" t="s">
        <v>196</v>
      </c>
      <c r="E107" s="53" t="s">
        <v>382</v>
      </c>
      <c r="F107" s="59" t="s">
        <v>249</v>
      </c>
      <c r="G107" s="59" t="s">
        <v>196</v>
      </c>
      <c r="H107" s="59" t="s">
        <v>209</v>
      </c>
      <c r="I107" s="52" t="s">
        <v>40</v>
      </c>
      <c r="J107" s="52" t="s">
        <v>26</v>
      </c>
      <c r="K107" s="52" t="s">
        <v>218</v>
      </c>
      <c r="L107" s="54" t="n">
        <v>43514</v>
      </c>
      <c r="M107" s="54" t="n">
        <v>43645</v>
      </c>
      <c r="N107" s="51" t="s">
        <v>41</v>
      </c>
      <c r="O107" s="51"/>
      <c r="P107" s="51" t="s">
        <v>27</v>
      </c>
      <c r="Q107" s="51"/>
      <c r="R107" s="51" t="n">
        <f aca="false">M107-L107-7</f>
        <v>124</v>
      </c>
      <c r="S107" s="55" t="n">
        <f aca="false">R107/7</f>
        <v>17.7142857142857</v>
      </c>
      <c r="T107" s="55" t="n">
        <f aca="false">12*S107</f>
        <v>212.571428571429</v>
      </c>
    </row>
    <row r="108" customFormat="false" ht="13.8" hidden="false" customHeight="false" outlineLevel="0" collapsed="false">
      <c r="A108" s="51" t="n">
        <v>2019</v>
      </c>
      <c r="B108" s="52" t="n">
        <v>1</v>
      </c>
      <c r="C108" s="51" t="s">
        <v>195</v>
      </c>
      <c r="D108" s="51" t="s">
        <v>200</v>
      </c>
      <c r="E108" s="53" t="s">
        <v>383</v>
      </c>
      <c r="F108" s="51" t="s">
        <v>384</v>
      </c>
      <c r="G108" s="51" t="s">
        <v>200</v>
      </c>
      <c r="H108" s="51" t="s">
        <v>385</v>
      </c>
      <c r="I108" s="52" t="s">
        <v>40</v>
      </c>
      <c r="J108" s="52" t="s">
        <v>26</v>
      </c>
      <c r="K108" s="52" t="s">
        <v>218</v>
      </c>
      <c r="L108" s="54" t="n">
        <v>43514</v>
      </c>
      <c r="M108" s="54" t="n">
        <v>43585</v>
      </c>
      <c r="N108" s="51" t="s">
        <v>258</v>
      </c>
      <c r="O108" s="51"/>
      <c r="P108" s="51"/>
      <c r="Q108" s="51"/>
      <c r="R108" s="51" t="n">
        <f aca="false">M108-L108-7</f>
        <v>64</v>
      </c>
      <c r="S108" s="55" t="n">
        <f aca="false">R108/7</f>
        <v>9.14285714285714</v>
      </c>
      <c r="T108" s="55" t="n">
        <f aca="false">12*S108</f>
        <v>109.714285714286</v>
      </c>
    </row>
    <row r="109" customFormat="false" ht="13.8" hidden="false" customHeight="false" outlineLevel="0" collapsed="false">
      <c r="A109" s="51" t="n">
        <v>2019</v>
      </c>
      <c r="B109" s="52" t="n">
        <v>1</v>
      </c>
      <c r="C109" s="51" t="s">
        <v>195</v>
      </c>
      <c r="D109" s="51" t="s">
        <v>196</v>
      </c>
      <c r="E109" s="51" t="s">
        <v>386</v>
      </c>
      <c r="F109" s="51" t="s">
        <v>236</v>
      </c>
      <c r="G109" s="51" t="s">
        <v>196</v>
      </c>
      <c r="H109" s="51" t="s">
        <v>203</v>
      </c>
      <c r="I109" s="52" t="s">
        <v>40</v>
      </c>
      <c r="J109" s="52" t="s">
        <v>26</v>
      </c>
      <c r="K109" s="52" t="s">
        <v>218</v>
      </c>
      <c r="L109" s="54" t="n">
        <v>43514</v>
      </c>
      <c r="M109" s="54" t="n">
        <v>43645</v>
      </c>
      <c r="N109" s="51" t="s">
        <v>41</v>
      </c>
      <c r="O109" s="51"/>
      <c r="P109" s="51" t="s">
        <v>27</v>
      </c>
      <c r="Q109" s="51"/>
      <c r="R109" s="51" t="n">
        <f aca="false">M109-L109-7</f>
        <v>124</v>
      </c>
      <c r="S109" s="55" t="n">
        <f aca="false">R109/7</f>
        <v>17.7142857142857</v>
      </c>
      <c r="T109" s="55" t="n">
        <f aca="false">12*S109</f>
        <v>212.571428571429</v>
      </c>
    </row>
    <row r="110" customFormat="false" ht="13.8" hidden="false" customHeight="false" outlineLevel="0" collapsed="false">
      <c r="A110" s="51" t="n">
        <v>2019</v>
      </c>
      <c r="B110" s="52" t="n">
        <v>1</v>
      </c>
      <c r="C110" s="51" t="s">
        <v>163</v>
      </c>
      <c r="D110" s="51" t="s">
        <v>164</v>
      </c>
      <c r="E110" s="51" t="s">
        <v>387</v>
      </c>
      <c r="F110" s="51" t="s">
        <v>280</v>
      </c>
      <c r="G110" s="51" t="s">
        <v>164</v>
      </c>
      <c r="H110" s="51" t="s">
        <v>281</v>
      </c>
      <c r="I110" s="52" t="s">
        <v>40</v>
      </c>
      <c r="J110" s="52" t="s">
        <v>26</v>
      </c>
      <c r="K110" s="52" t="s">
        <v>218</v>
      </c>
      <c r="L110" s="54" t="n">
        <v>43514</v>
      </c>
      <c r="M110" s="54" t="n">
        <v>43645</v>
      </c>
      <c r="N110" s="51" t="s">
        <v>41</v>
      </c>
      <c r="O110" s="51"/>
      <c r="P110" s="51" t="s">
        <v>27</v>
      </c>
      <c r="Q110" s="51"/>
      <c r="R110" s="51" t="n">
        <f aca="false">M110-L110-7</f>
        <v>124</v>
      </c>
      <c r="S110" s="55" t="n">
        <f aca="false">R110/7</f>
        <v>17.7142857142857</v>
      </c>
      <c r="T110" s="55" t="n">
        <f aca="false">12*S110</f>
        <v>212.571428571429</v>
      </c>
    </row>
    <row r="111" customFormat="false" ht="17.15" hidden="false" customHeight="true" outlineLevel="0" collapsed="false">
      <c r="A111" s="51" t="n">
        <v>2019</v>
      </c>
      <c r="B111" s="52" t="n">
        <v>1</v>
      </c>
      <c r="C111" s="51" t="s">
        <v>195</v>
      </c>
      <c r="D111" s="51" t="s">
        <v>196</v>
      </c>
      <c r="E111" s="51" t="s">
        <v>388</v>
      </c>
      <c r="F111" s="51" t="s">
        <v>198</v>
      </c>
      <c r="G111" s="51" t="s">
        <v>196</v>
      </c>
      <c r="H111" s="51" t="s">
        <v>199</v>
      </c>
      <c r="I111" s="52" t="s">
        <v>40</v>
      </c>
      <c r="J111" s="52" t="s">
        <v>26</v>
      </c>
      <c r="K111" s="52" t="s">
        <v>218</v>
      </c>
      <c r="L111" s="54" t="n">
        <v>43514</v>
      </c>
      <c r="M111" s="54" t="n">
        <v>43645</v>
      </c>
      <c r="N111" s="51" t="s">
        <v>41</v>
      </c>
      <c r="O111" s="51"/>
      <c r="P111" s="51" t="s">
        <v>27</v>
      </c>
      <c r="Q111" s="51"/>
      <c r="R111" s="51" t="n">
        <f aca="false">M111-L111-7</f>
        <v>124</v>
      </c>
      <c r="S111" s="55" t="n">
        <f aca="false">R111/7</f>
        <v>17.7142857142857</v>
      </c>
      <c r="T111" s="55" t="n">
        <f aca="false">12*S111</f>
        <v>212.571428571429</v>
      </c>
    </row>
    <row r="112" customFormat="false" ht="14.9" hidden="false" customHeight="true" outlineLevel="0" collapsed="false">
      <c r="A112" s="51" t="n">
        <v>2019</v>
      </c>
      <c r="B112" s="52" t="n">
        <v>1</v>
      </c>
      <c r="C112" s="51" t="s">
        <v>29</v>
      </c>
      <c r="D112" s="51" t="s">
        <v>275</v>
      </c>
      <c r="E112" s="51" t="s">
        <v>389</v>
      </c>
      <c r="F112" s="51" t="s">
        <v>54</v>
      </c>
      <c r="G112" s="51" t="s">
        <v>50</v>
      </c>
      <c r="H112" s="51" t="s">
        <v>55</v>
      </c>
      <c r="I112" s="52" t="s">
        <v>40</v>
      </c>
      <c r="J112" s="52" t="s">
        <v>26</v>
      </c>
      <c r="K112" s="52" t="s">
        <v>218</v>
      </c>
      <c r="L112" s="54" t="n">
        <v>43514</v>
      </c>
      <c r="M112" s="54" t="n">
        <v>43645</v>
      </c>
      <c r="N112" s="51" t="s">
        <v>41</v>
      </c>
      <c r="O112" s="51"/>
      <c r="P112" s="51" t="s">
        <v>27</v>
      </c>
      <c r="Q112" s="51"/>
      <c r="R112" s="51" t="n">
        <f aca="false">M112-L112-7</f>
        <v>124</v>
      </c>
      <c r="S112" s="55" t="n">
        <f aca="false">R112/7</f>
        <v>17.7142857142857</v>
      </c>
      <c r="T112" s="55" t="n">
        <f aca="false">12*S112</f>
        <v>212.571428571429</v>
      </c>
    </row>
    <row r="113" customFormat="false" ht="13.8" hidden="false" customHeight="false" outlineLevel="0" collapsed="false">
      <c r="A113" s="51" t="n">
        <v>2019</v>
      </c>
      <c r="B113" s="52" t="n">
        <v>1</v>
      </c>
      <c r="C113" s="51" t="s">
        <v>195</v>
      </c>
      <c r="D113" s="51" t="s">
        <v>196</v>
      </c>
      <c r="E113" s="53" t="s">
        <v>390</v>
      </c>
      <c r="F113" s="51" t="s">
        <v>222</v>
      </c>
      <c r="G113" s="51" t="s">
        <v>196</v>
      </c>
      <c r="H113" s="51" t="s">
        <v>223</v>
      </c>
      <c r="I113" s="52" t="s">
        <v>40</v>
      </c>
      <c r="J113" s="52" t="s">
        <v>26</v>
      </c>
      <c r="K113" s="52" t="s">
        <v>218</v>
      </c>
      <c r="L113" s="54" t="n">
        <v>43518</v>
      </c>
      <c r="M113" s="54" t="n">
        <v>43645</v>
      </c>
      <c r="N113" s="51" t="s">
        <v>41</v>
      </c>
      <c r="O113" s="51"/>
      <c r="P113" s="51" t="s">
        <v>27</v>
      </c>
      <c r="Q113" s="51"/>
      <c r="R113" s="51" t="n">
        <f aca="false">M113-L113-7</f>
        <v>120</v>
      </c>
      <c r="S113" s="55" t="n">
        <f aca="false">R113/7</f>
        <v>17.1428571428571</v>
      </c>
      <c r="T113" s="55" t="n">
        <f aca="false">12*S113</f>
        <v>205.714285714286</v>
      </c>
    </row>
    <row r="114" s="56" customFormat="true" ht="13.8" hidden="false" customHeight="false" outlineLevel="0" collapsed="false">
      <c r="A114" s="51" t="n">
        <v>2019</v>
      </c>
      <c r="B114" s="52" t="n">
        <v>1</v>
      </c>
      <c r="C114" s="51" t="s">
        <v>195</v>
      </c>
      <c r="D114" s="51" t="s">
        <v>200</v>
      </c>
      <c r="E114" s="51" t="s">
        <v>391</v>
      </c>
      <c r="F114" s="51" t="s">
        <v>332</v>
      </c>
      <c r="G114" s="51" t="s">
        <v>200</v>
      </c>
      <c r="H114" s="51" t="s">
        <v>333</v>
      </c>
      <c r="I114" s="52" t="s">
        <v>40</v>
      </c>
      <c r="J114" s="52" t="s">
        <v>26</v>
      </c>
      <c r="K114" s="52" t="s">
        <v>218</v>
      </c>
      <c r="L114" s="54" t="n">
        <v>43514</v>
      </c>
      <c r="M114" s="54" t="n">
        <v>43645</v>
      </c>
      <c r="N114" s="51" t="s">
        <v>41</v>
      </c>
      <c r="O114" s="51"/>
      <c r="P114" s="51" t="s">
        <v>27</v>
      </c>
      <c r="Q114" s="51"/>
      <c r="R114" s="51" t="n">
        <f aca="false">M114-L114-7</f>
        <v>124</v>
      </c>
      <c r="S114" s="55" t="n">
        <f aca="false">R114/7</f>
        <v>17.7142857142857</v>
      </c>
      <c r="T114" s="55" t="n">
        <f aca="false">12*S114</f>
        <v>212.571428571429</v>
      </c>
      <c r="AMF114" s="0"/>
      <c r="AMG114" s="0"/>
      <c r="AMH114" s="0"/>
      <c r="AMI114" s="0"/>
      <c r="AMJ114" s="0"/>
    </row>
    <row r="115" customFormat="false" ht="13.8" hidden="false" customHeight="false" outlineLevel="0" collapsed="false">
      <c r="A115" s="51" t="n">
        <v>2019</v>
      </c>
      <c r="B115" s="52" t="n">
        <v>1</v>
      </c>
      <c r="C115" s="51" t="s">
        <v>163</v>
      </c>
      <c r="D115" s="51" t="s">
        <v>164</v>
      </c>
      <c r="E115" s="53" t="s">
        <v>392</v>
      </c>
      <c r="F115" s="51" t="s">
        <v>393</v>
      </c>
      <c r="G115" s="51" t="s">
        <v>164</v>
      </c>
      <c r="H115" s="51" t="s">
        <v>337</v>
      </c>
      <c r="I115" s="52" t="s">
        <v>40</v>
      </c>
      <c r="J115" s="52" t="s">
        <v>26</v>
      </c>
      <c r="K115" s="52" t="s">
        <v>218</v>
      </c>
      <c r="L115" s="54" t="n">
        <v>43514</v>
      </c>
      <c r="M115" s="54" t="n">
        <v>43645</v>
      </c>
      <c r="N115" s="51" t="s">
        <v>41</v>
      </c>
      <c r="O115" s="51"/>
      <c r="P115" s="51" t="s">
        <v>27</v>
      </c>
      <c r="Q115" s="51"/>
      <c r="R115" s="51" t="n">
        <f aca="false">M115-L115-7</f>
        <v>124</v>
      </c>
      <c r="S115" s="55" t="n">
        <f aca="false">R115/7</f>
        <v>17.7142857142857</v>
      </c>
      <c r="T115" s="55" t="n">
        <f aca="false">12*S115</f>
        <v>212.571428571429</v>
      </c>
    </row>
    <row r="116" customFormat="false" ht="13.8" hidden="false" customHeight="false" outlineLevel="0" collapsed="false">
      <c r="A116" s="51" t="n">
        <v>2019</v>
      </c>
      <c r="B116" s="52" t="n">
        <v>1</v>
      </c>
      <c r="C116" s="51" t="s">
        <v>20</v>
      </c>
      <c r="D116" s="51" t="s">
        <v>122</v>
      </c>
      <c r="E116" s="51" t="s">
        <v>394</v>
      </c>
      <c r="F116" s="51" t="s">
        <v>395</v>
      </c>
      <c r="G116" s="51" t="s">
        <v>122</v>
      </c>
      <c r="H116" s="51" t="s">
        <v>268</v>
      </c>
      <c r="I116" s="52" t="s">
        <v>40</v>
      </c>
      <c r="J116" s="52" t="s">
        <v>26</v>
      </c>
      <c r="K116" s="52" t="s">
        <v>218</v>
      </c>
      <c r="L116" s="54" t="n">
        <v>43514</v>
      </c>
      <c r="M116" s="54" t="n">
        <v>43645</v>
      </c>
      <c r="N116" s="51" t="s">
        <v>41</v>
      </c>
      <c r="O116" s="51"/>
      <c r="P116" s="51" t="s">
        <v>27</v>
      </c>
      <c r="Q116" s="51"/>
      <c r="R116" s="51" t="n">
        <f aca="false">M116-L116-7</f>
        <v>124</v>
      </c>
      <c r="S116" s="55" t="n">
        <f aca="false">R116/7</f>
        <v>17.7142857142857</v>
      </c>
      <c r="T116" s="55" t="n">
        <f aca="false">12*S116</f>
        <v>212.571428571429</v>
      </c>
    </row>
    <row r="117" customFormat="false" ht="13.8" hidden="false" customHeight="false" outlineLevel="0" collapsed="false">
      <c r="A117" s="51" t="n">
        <v>2019</v>
      </c>
      <c r="B117" s="52" t="n">
        <v>1</v>
      </c>
      <c r="C117" s="51" t="s">
        <v>20</v>
      </c>
      <c r="D117" s="51" t="s">
        <v>21</v>
      </c>
      <c r="E117" s="53" t="s">
        <v>396</v>
      </c>
      <c r="F117" s="51" t="s">
        <v>397</v>
      </c>
      <c r="G117" s="51" t="s">
        <v>21</v>
      </c>
      <c r="H117" s="51" t="s">
        <v>398</v>
      </c>
      <c r="I117" s="52" t="s">
        <v>40</v>
      </c>
      <c r="J117" s="52" t="s">
        <v>26</v>
      </c>
      <c r="K117" s="52" t="s">
        <v>218</v>
      </c>
      <c r="L117" s="54" t="n">
        <v>43514</v>
      </c>
      <c r="M117" s="54" t="n">
        <v>43645</v>
      </c>
      <c r="N117" s="51" t="s">
        <v>41</v>
      </c>
      <c r="O117" s="51"/>
      <c r="P117" s="51" t="s">
        <v>27</v>
      </c>
      <c r="Q117" s="51"/>
      <c r="R117" s="51" t="n">
        <f aca="false">M117-L117-7</f>
        <v>124</v>
      </c>
      <c r="S117" s="55" t="n">
        <f aca="false">R117/7</f>
        <v>17.7142857142857</v>
      </c>
      <c r="T117" s="55" t="n">
        <f aca="false">12*S117</f>
        <v>212.571428571429</v>
      </c>
    </row>
    <row r="118" customFormat="false" ht="13.8" hidden="false" customHeight="false" outlineLevel="0" collapsed="false">
      <c r="A118" s="51" t="n">
        <v>2019</v>
      </c>
      <c r="B118" s="52" t="n">
        <v>1</v>
      </c>
      <c r="C118" s="51" t="s">
        <v>163</v>
      </c>
      <c r="D118" s="51" t="s">
        <v>170</v>
      </c>
      <c r="E118" s="51" t="s">
        <v>399</v>
      </c>
      <c r="F118" s="51" t="s">
        <v>296</v>
      </c>
      <c r="G118" s="51" t="s">
        <v>239</v>
      </c>
      <c r="H118" s="51" t="s">
        <v>297</v>
      </c>
      <c r="I118" s="52" t="s">
        <v>40</v>
      </c>
      <c r="J118" s="52" t="s">
        <v>26</v>
      </c>
      <c r="K118" s="52" t="s">
        <v>218</v>
      </c>
      <c r="L118" s="54" t="n">
        <v>43514</v>
      </c>
      <c r="M118" s="54" t="n">
        <v>43645</v>
      </c>
      <c r="N118" s="51" t="s">
        <v>41</v>
      </c>
      <c r="O118" s="51"/>
      <c r="P118" s="51" t="s">
        <v>27</v>
      </c>
      <c r="Q118" s="51"/>
      <c r="R118" s="51" t="n">
        <f aca="false">M118-L118-7</f>
        <v>124</v>
      </c>
      <c r="S118" s="55" t="n">
        <f aca="false">R118/7</f>
        <v>17.7142857142857</v>
      </c>
      <c r="T118" s="55" t="n">
        <f aca="false">12*S118</f>
        <v>212.571428571429</v>
      </c>
    </row>
    <row r="119" customFormat="false" ht="13.8" hidden="false" customHeight="false" outlineLevel="0" collapsed="false">
      <c r="A119" s="51" t="n">
        <v>2019</v>
      </c>
      <c r="B119" s="52" t="n">
        <v>1</v>
      </c>
      <c r="C119" s="51" t="s">
        <v>195</v>
      </c>
      <c r="D119" s="51" t="s">
        <v>196</v>
      </c>
      <c r="E119" s="51" t="s">
        <v>400</v>
      </c>
      <c r="F119" s="59" t="s">
        <v>249</v>
      </c>
      <c r="G119" s="59" t="s">
        <v>196</v>
      </c>
      <c r="H119" s="59" t="s">
        <v>209</v>
      </c>
      <c r="I119" s="52" t="s">
        <v>40</v>
      </c>
      <c r="J119" s="52" t="s">
        <v>26</v>
      </c>
      <c r="K119" s="52" t="s">
        <v>218</v>
      </c>
      <c r="L119" s="54" t="n">
        <v>43514</v>
      </c>
      <c r="M119" s="54" t="n">
        <v>43645</v>
      </c>
      <c r="N119" s="51" t="s">
        <v>41</v>
      </c>
      <c r="O119" s="51"/>
      <c r="P119" s="51" t="s">
        <v>27</v>
      </c>
      <c r="Q119" s="51"/>
      <c r="R119" s="51" t="n">
        <f aca="false">M119-L119-7</f>
        <v>124</v>
      </c>
      <c r="S119" s="55" t="n">
        <f aca="false">R119/7</f>
        <v>17.7142857142857</v>
      </c>
      <c r="T119" s="55" t="n">
        <f aca="false">12*S119</f>
        <v>212.571428571429</v>
      </c>
    </row>
    <row r="120" customFormat="false" ht="13.8" hidden="false" customHeight="false" outlineLevel="0" collapsed="false">
      <c r="A120" s="51" t="n">
        <v>2019</v>
      </c>
      <c r="B120" s="52" t="n">
        <v>1</v>
      </c>
      <c r="C120" s="51" t="s">
        <v>195</v>
      </c>
      <c r="D120" s="51" t="s">
        <v>196</v>
      </c>
      <c r="E120" s="53" t="s">
        <v>400</v>
      </c>
      <c r="F120" s="51" t="s">
        <v>216</v>
      </c>
      <c r="G120" s="51" t="s">
        <v>196</v>
      </c>
      <c r="H120" s="51" t="s">
        <v>217</v>
      </c>
      <c r="I120" s="52" t="s">
        <v>40</v>
      </c>
      <c r="J120" s="52" t="s">
        <v>26</v>
      </c>
      <c r="K120" s="52" t="s">
        <v>218</v>
      </c>
      <c r="L120" s="54" t="n">
        <v>43515</v>
      </c>
      <c r="M120" s="54" t="n">
        <v>43645</v>
      </c>
      <c r="N120" s="51" t="s">
        <v>41</v>
      </c>
      <c r="O120" s="51"/>
      <c r="P120" s="51" t="s">
        <v>27</v>
      </c>
      <c r="Q120" s="51"/>
      <c r="R120" s="51" t="n">
        <f aca="false">M120-L120-7</f>
        <v>123</v>
      </c>
      <c r="S120" s="55" t="n">
        <f aca="false">R120/7</f>
        <v>17.5714285714286</v>
      </c>
      <c r="T120" s="55" t="n">
        <f aca="false">12*S120</f>
        <v>210.857142857143</v>
      </c>
    </row>
    <row r="121" customFormat="false" ht="13.8" hidden="false" customHeight="false" outlineLevel="0" collapsed="false">
      <c r="A121" s="51" t="n">
        <v>2019</v>
      </c>
      <c r="B121" s="52" t="n">
        <v>1</v>
      </c>
      <c r="C121" s="51" t="s">
        <v>195</v>
      </c>
      <c r="D121" s="51" t="s">
        <v>196</v>
      </c>
      <c r="E121" s="51" t="s">
        <v>401</v>
      </c>
      <c r="F121" s="51" t="s">
        <v>225</v>
      </c>
      <c r="G121" s="51" t="s">
        <v>196</v>
      </c>
      <c r="H121" s="51" t="s">
        <v>226</v>
      </c>
      <c r="I121" s="52" t="s">
        <v>40</v>
      </c>
      <c r="J121" s="52" t="s">
        <v>26</v>
      </c>
      <c r="K121" s="52" t="s">
        <v>218</v>
      </c>
      <c r="L121" s="58" t="n">
        <v>43550</v>
      </c>
      <c r="M121" s="54" t="n">
        <v>43645</v>
      </c>
      <c r="N121" s="51" t="s">
        <v>41</v>
      </c>
      <c r="O121" s="51"/>
      <c r="P121" s="51" t="s">
        <v>27</v>
      </c>
      <c r="Q121" s="51"/>
      <c r="R121" s="51" t="n">
        <f aca="false">M121-L121-7</f>
        <v>88</v>
      </c>
      <c r="S121" s="55" t="n">
        <f aca="false">R121/7</f>
        <v>12.5714285714286</v>
      </c>
      <c r="T121" s="55" t="n">
        <f aca="false">12*S121</f>
        <v>150.857142857143</v>
      </c>
    </row>
    <row r="122" customFormat="false" ht="13.8" hidden="false" customHeight="false" outlineLevel="0" collapsed="false">
      <c r="A122" s="51" t="n">
        <v>2019</v>
      </c>
      <c r="B122" s="52" t="n">
        <v>1</v>
      </c>
      <c r="C122" s="51" t="s">
        <v>195</v>
      </c>
      <c r="D122" s="51" t="s">
        <v>196</v>
      </c>
      <c r="E122" s="53" t="s">
        <v>402</v>
      </c>
      <c r="F122" s="59" t="s">
        <v>249</v>
      </c>
      <c r="G122" s="59" t="s">
        <v>196</v>
      </c>
      <c r="H122" s="59" t="s">
        <v>209</v>
      </c>
      <c r="I122" s="52" t="s">
        <v>40</v>
      </c>
      <c r="J122" s="52" t="s">
        <v>26</v>
      </c>
      <c r="K122" s="52" t="s">
        <v>218</v>
      </c>
      <c r="L122" s="54" t="n">
        <v>43514</v>
      </c>
      <c r="M122" s="54" t="n">
        <v>43645</v>
      </c>
      <c r="N122" s="51" t="s">
        <v>41</v>
      </c>
      <c r="O122" s="51"/>
      <c r="P122" s="51" t="s">
        <v>27</v>
      </c>
      <c r="Q122" s="51"/>
      <c r="R122" s="51" t="n">
        <f aca="false">M122-L122-7</f>
        <v>124</v>
      </c>
      <c r="S122" s="55" t="n">
        <f aca="false">R122/7</f>
        <v>17.7142857142857</v>
      </c>
      <c r="T122" s="55" t="n">
        <f aca="false">12*S122</f>
        <v>212.571428571429</v>
      </c>
    </row>
    <row r="123" customFormat="false" ht="17.15" hidden="false" customHeight="true" outlineLevel="0" collapsed="false">
      <c r="A123" s="51" t="n">
        <v>2019</v>
      </c>
      <c r="B123" s="52" t="n">
        <v>1</v>
      </c>
      <c r="C123" s="51" t="s">
        <v>146</v>
      </c>
      <c r="D123" s="51" t="s">
        <v>67</v>
      </c>
      <c r="E123" s="51" t="s">
        <v>403</v>
      </c>
      <c r="F123" s="51" t="s">
        <v>404</v>
      </c>
      <c r="G123" s="51" t="s">
        <v>67</v>
      </c>
      <c r="H123" s="51" t="s">
        <v>247</v>
      </c>
      <c r="I123" s="52" t="s">
        <v>40</v>
      </c>
      <c r="J123" s="52" t="s">
        <v>26</v>
      </c>
      <c r="K123" s="52" t="s">
        <v>218</v>
      </c>
      <c r="L123" s="54" t="n">
        <v>43514</v>
      </c>
      <c r="M123" s="54" t="n">
        <v>43645</v>
      </c>
      <c r="N123" s="51" t="s">
        <v>41</v>
      </c>
      <c r="O123" s="51"/>
      <c r="P123" s="51" t="s">
        <v>27</v>
      </c>
      <c r="Q123" s="51"/>
      <c r="R123" s="51" t="n">
        <f aca="false">M123-L123-7</f>
        <v>124</v>
      </c>
      <c r="S123" s="55" t="n">
        <f aca="false">R123/7</f>
        <v>17.7142857142857</v>
      </c>
      <c r="T123" s="55" t="n">
        <f aca="false">12*S123</f>
        <v>212.571428571429</v>
      </c>
    </row>
    <row r="124" customFormat="false" ht="13.8" hidden="false" customHeight="false" outlineLevel="0" collapsed="false">
      <c r="A124" s="51" t="n">
        <v>2019</v>
      </c>
      <c r="B124" s="52" t="n">
        <v>1</v>
      </c>
      <c r="C124" s="51" t="s">
        <v>29</v>
      </c>
      <c r="D124" s="51" t="s">
        <v>351</v>
      </c>
      <c r="E124" s="51" t="s">
        <v>405</v>
      </c>
      <c r="F124" s="51" t="s">
        <v>353</v>
      </c>
      <c r="G124" s="51" t="s">
        <v>319</v>
      </c>
      <c r="H124" s="51" t="s">
        <v>46</v>
      </c>
      <c r="I124" s="52" t="s">
        <v>40</v>
      </c>
      <c r="J124" s="52" t="s">
        <v>26</v>
      </c>
      <c r="K124" s="52" t="s">
        <v>218</v>
      </c>
      <c r="L124" s="54" t="n">
        <v>43514</v>
      </c>
      <c r="M124" s="54" t="n">
        <v>43645</v>
      </c>
      <c r="N124" s="51" t="s">
        <v>41</v>
      </c>
      <c r="O124" s="51"/>
      <c r="P124" s="51" t="s">
        <v>27</v>
      </c>
      <c r="Q124" s="51"/>
      <c r="R124" s="51" t="n">
        <f aca="false">M124-L124-7</f>
        <v>124</v>
      </c>
      <c r="S124" s="55" t="n">
        <f aca="false">R124/7</f>
        <v>17.7142857142857</v>
      </c>
      <c r="T124" s="55" t="n">
        <f aca="false">12*S124</f>
        <v>212.571428571429</v>
      </c>
    </row>
    <row r="125" customFormat="false" ht="13.8" hidden="false" customHeight="false" outlineLevel="0" collapsed="false">
      <c r="A125" s="51" t="n">
        <v>2019</v>
      </c>
      <c r="B125" s="52" t="n">
        <v>1</v>
      </c>
      <c r="C125" s="51" t="s">
        <v>174</v>
      </c>
      <c r="D125" s="51" t="s">
        <v>406</v>
      </c>
      <c r="E125" s="53" t="s">
        <v>407</v>
      </c>
      <c r="F125" s="51" t="s">
        <v>408</v>
      </c>
      <c r="G125" s="51" t="s">
        <v>406</v>
      </c>
      <c r="H125" s="51" t="s">
        <v>409</v>
      </c>
      <c r="I125" s="52" t="s">
        <v>40</v>
      </c>
      <c r="J125" s="52" t="s">
        <v>26</v>
      </c>
      <c r="K125" s="52" t="s">
        <v>218</v>
      </c>
      <c r="L125" s="54" t="n">
        <v>43514</v>
      </c>
      <c r="M125" s="54" t="n">
        <v>43645</v>
      </c>
      <c r="N125" s="51" t="s">
        <v>41</v>
      </c>
      <c r="O125" s="51"/>
      <c r="P125" s="51" t="s">
        <v>27</v>
      </c>
      <c r="Q125" s="51"/>
      <c r="R125" s="51" t="n">
        <f aca="false">M125-L125-7</f>
        <v>124</v>
      </c>
      <c r="S125" s="55" t="n">
        <f aca="false">R125/7</f>
        <v>17.7142857142857</v>
      </c>
      <c r="T125" s="55" t="n">
        <f aca="false">12*S125</f>
        <v>212.571428571429</v>
      </c>
    </row>
    <row r="126" customFormat="false" ht="13.8" hidden="false" customHeight="false" outlineLevel="0" collapsed="false">
      <c r="A126" s="51" t="n">
        <v>2019</v>
      </c>
      <c r="B126" s="52" t="n">
        <v>1</v>
      </c>
      <c r="C126" s="51" t="s">
        <v>29</v>
      </c>
      <c r="D126" s="51" t="s">
        <v>81</v>
      </c>
      <c r="E126" s="51" t="s">
        <v>410</v>
      </c>
      <c r="F126" s="51" t="s">
        <v>32</v>
      </c>
      <c r="G126" s="51" t="s">
        <v>33</v>
      </c>
      <c r="H126" s="51" t="s">
        <v>46</v>
      </c>
      <c r="I126" s="52" t="s">
        <v>40</v>
      </c>
      <c r="J126" s="52" t="s">
        <v>26</v>
      </c>
      <c r="K126" s="52" t="s">
        <v>218</v>
      </c>
      <c r="L126" s="54" t="n">
        <v>43514</v>
      </c>
      <c r="M126" s="54" t="n">
        <v>43645</v>
      </c>
      <c r="N126" s="51" t="s">
        <v>41</v>
      </c>
      <c r="O126" s="51"/>
      <c r="P126" s="51" t="s">
        <v>411</v>
      </c>
      <c r="Q126" s="51"/>
      <c r="R126" s="51" t="n">
        <f aca="false">M126-L126-7</f>
        <v>124</v>
      </c>
      <c r="S126" s="55" t="n">
        <f aca="false">R126/7</f>
        <v>17.7142857142857</v>
      </c>
      <c r="T126" s="55" t="n">
        <f aca="false">12*S126</f>
        <v>212.571428571429</v>
      </c>
    </row>
    <row r="127" customFormat="false" ht="13.8" hidden="false" customHeight="false" outlineLevel="0" collapsed="false">
      <c r="A127" s="51" t="n">
        <v>2019</v>
      </c>
      <c r="B127" s="52" t="n">
        <v>1</v>
      </c>
      <c r="C127" s="51" t="s">
        <v>195</v>
      </c>
      <c r="D127" s="51" t="s">
        <v>196</v>
      </c>
      <c r="E127" s="51" t="s">
        <v>412</v>
      </c>
      <c r="F127" s="51" t="s">
        <v>249</v>
      </c>
      <c r="G127" s="59" t="s">
        <v>196</v>
      </c>
      <c r="H127" s="59" t="s">
        <v>209</v>
      </c>
      <c r="I127" s="52" t="s">
        <v>40</v>
      </c>
      <c r="J127" s="52" t="s">
        <v>26</v>
      </c>
      <c r="K127" s="52" t="s">
        <v>218</v>
      </c>
      <c r="L127" s="54" t="n">
        <v>43514</v>
      </c>
      <c r="M127" s="54" t="n">
        <v>43645</v>
      </c>
      <c r="N127" s="51" t="s">
        <v>41</v>
      </c>
      <c r="O127" s="51"/>
      <c r="P127" s="51" t="s">
        <v>27</v>
      </c>
      <c r="Q127" s="51"/>
      <c r="R127" s="51" t="n">
        <f aca="false">M127-L127-7</f>
        <v>124</v>
      </c>
      <c r="S127" s="55" t="n">
        <f aca="false">R127/7</f>
        <v>17.7142857142857</v>
      </c>
      <c r="T127" s="55" t="n">
        <f aca="false">12*S127</f>
        <v>212.571428571429</v>
      </c>
    </row>
    <row r="128" s="38" customFormat="true" ht="13.8" hidden="false" customHeight="false" outlineLevel="0" collapsed="false">
      <c r="A128" s="51" t="n">
        <v>2019</v>
      </c>
      <c r="B128" s="52" t="n">
        <v>1</v>
      </c>
      <c r="C128" s="51" t="s">
        <v>29</v>
      </c>
      <c r="D128" s="51" t="s">
        <v>73</v>
      </c>
      <c r="E128" s="51" t="s">
        <v>413</v>
      </c>
      <c r="F128" s="51" t="s">
        <v>353</v>
      </c>
      <c r="G128" s="51" t="s">
        <v>319</v>
      </c>
      <c r="H128" s="51" t="s">
        <v>46</v>
      </c>
      <c r="I128" s="52" t="s">
        <v>40</v>
      </c>
      <c r="J128" s="52" t="s">
        <v>26</v>
      </c>
      <c r="K128" s="52" t="s">
        <v>218</v>
      </c>
      <c r="L128" s="54" t="n">
        <v>43514</v>
      </c>
      <c r="M128" s="54" t="n">
        <v>43645</v>
      </c>
      <c r="N128" s="51" t="s">
        <v>41</v>
      </c>
      <c r="O128" s="51"/>
      <c r="P128" s="51" t="s">
        <v>27</v>
      </c>
      <c r="Q128" s="51"/>
      <c r="R128" s="51" t="n">
        <f aca="false">M128-L128-7</f>
        <v>124</v>
      </c>
      <c r="S128" s="55" t="n">
        <f aca="false">R128/7</f>
        <v>17.7142857142857</v>
      </c>
      <c r="T128" s="55" t="n">
        <f aca="false">12*S128</f>
        <v>212.571428571429</v>
      </c>
      <c r="AMF128" s="0"/>
      <c r="AMG128" s="0"/>
      <c r="AMH128" s="0"/>
      <c r="AMI128" s="0"/>
      <c r="AMJ128" s="0"/>
    </row>
    <row r="129" s="38" customFormat="true" ht="13.8" hidden="false" customHeight="false" outlineLevel="0" collapsed="false">
      <c r="A129" s="51" t="n">
        <v>2019</v>
      </c>
      <c r="B129" s="52" t="n">
        <v>1</v>
      </c>
      <c r="C129" s="51" t="s">
        <v>195</v>
      </c>
      <c r="D129" s="51" t="s">
        <v>200</v>
      </c>
      <c r="E129" s="53" t="s">
        <v>414</v>
      </c>
      <c r="F129" s="51" t="s">
        <v>202</v>
      </c>
      <c r="G129" s="51" t="s">
        <v>200</v>
      </c>
      <c r="H129" s="51" t="s">
        <v>203</v>
      </c>
      <c r="I129" s="52" t="s">
        <v>40</v>
      </c>
      <c r="J129" s="52" t="s">
        <v>26</v>
      </c>
      <c r="K129" s="52" t="s">
        <v>218</v>
      </c>
      <c r="L129" s="54" t="n">
        <v>43514</v>
      </c>
      <c r="M129" s="54" t="n">
        <v>43562</v>
      </c>
      <c r="N129" s="51" t="s">
        <v>41</v>
      </c>
      <c r="O129" s="51"/>
      <c r="P129" s="51" t="s">
        <v>27</v>
      </c>
      <c r="Q129" s="51"/>
      <c r="R129" s="51" t="n">
        <f aca="false">M129-L129-7</f>
        <v>41</v>
      </c>
      <c r="S129" s="55" t="n">
        <f aca="false">R129/7</f>
        <v>5.85714285714286</v>
      </c>
      <c r="T129" s="55" t="n">
        <f aca="false">12*S129</f>
        <v>70.2857142857143</v>
      </c>
      <c r="AMF129" s="0"/>
      <c r="AMG129" s="0"/>
      <c r="AMH129" s="0"/>
      <c r="AMI129" s="0"/>
      <c r="AMJ129" s="0"/>
    </row>
    <row r="130" s="38" customFormat="true" ht="13.8" hidden="false" customHeight="false" outlineLevel="0" collapsed="false">
      <c r="A130" s="51" t="n">
        <v>2019</v>
      </c>
      <c r="B130" s="52" t="n">
        <v>1</v>
      </c>
      <c r="C130" s="51" t="s">
        <v>20</v>
      </c>
      <c r="D130" s="51" t="s">
        <v>21</v>
      </c>
      <c r="E130" s="51" t="s">
        <v>415</v>
      </c>
      <c r="F130" s="51" t="s">
        <v>131</v>
      </c>
      <c r="G130" s="51" t="s">
        <v>21</v>
      </c>
      <c r="H130" s="51" t="s">
        <v>129</v>
      </c>
      <c r="I130" s="52" t="s">
        <v>40</v>
      </c>
      <c r="J130" s="52" t="s">
        <v>26</v>
      </c>
      <c r="K130" s="52" t="s">
        <v>218</v>
      </c>
      <c r="L130" s="54" t="n">
        <v>43514</v>
      </c>
      <c r="M130" s="54" t="n">
        <v>43645</v>
      </c>
      <c r="N130" s="51" t="s">
        <v>41</v>
      </c>
      <c r="O130" s="51"/>
      <c r="P130" s="51" t="s">
        <v>27</v>
      </c>
      <c r="Q130" s="51"/>
      <c r="R130" s="51" t="n">
        <f aca="false">M130-L130-7</f>
        <v>124</v>
      </c>
      <c r="S130" s="55" t="n">
        <f aca="false">R130/7</f>
        <v>17.7142857142857</v>
      </c>
      <c r="T130" s="55" t="n">
        <f aca="false">12*S130</f>
        <v>212.571428571429</v>
      </c>
      <c r="AMF130" s="0"/>
      <c r="AMG130" s="0"/>
      <c r="AMH130" s="0"/>
      <c r="AMI130" s="0"/>
      <c r="AMJ130" s="0"/>
    </row>
    <row r="131" s="38" customFormat="true" ht="13.8" hidden="false" customHeight="false" outlineLevel="0" collapsed="false">
      <c r="A131" s="51" t="n">
        <v>2019</v>
      </c>
      <c r="B131" s="52" t="n">
        <v>1</v>
      </c>
      <c r="C131" s="51" t="s">
        <v>195</v>
      </c>
      <c r="D131" s="51" t="s">
        <v>196</v>
      </c>
      <c r="E131" s="51" t="s">
        <v>416</v>
      </c>
      <c r="F131" s="51" t="s">
        <v>236</v>
      </c>
      <c r="G131" s="51" t="s">
        <v>196</v>
      </c>
      <c r="H131" s="51" t="s">
        <v>203</v>
      </c>
      <c r="I131" s="52" t="s">
        <v>40</v>
      </c>
      <c r="J131" s="52" t="s">
        <v>26</v>
      </c>
      <c r="K131" s="52" t="s">
        <v>218</v>
      </c>
      <c r="L131" s="54" t="n">
        <v>43514</v>
      </c>
      <c r="M131" s="54" t="n">
        <v>43645</v>
      </c>
      <c r="N131" s="51" t="s">
        <v>41</v>
      </c>
      <c r="O131" s="51"/>
      <c r="P131" s="51" t="s">
        <v>27</v>
      </c>
      <c r="Q131" s="51"/>
      <c r="R131" s="51" t="n">
        <f aca="false">M131-L131-7</f>
        <v>124</v>
      </c>
      <c r="S131" s="55" t="n">
        <f aca="false">R131/7</f>
        <v>17.7142857142857</v>
      </c>
      <c r="T131" s="55" t="n">
        <f aca="false">12*S131</f>
        <v>212.571428571429</v>
      </c>
      <c r="AMF131" s="0"/>
      <c r="AMG131" s="0"/>
      <c r="AMH131" s="0"/>
      <c r="AMI131" s="0"/>
      <c r="AMJ131" s="0"/>
    </row>
    <row r="132" s="38" customFormat="true" ht="13.8" hidden="false" customHeight="false" outlineLevel="0" collapsed="false">
      <c r="A132" s="51"/>
      <c r="B132" s="52"/>
      <c r="C132" s="51" t="s">
        <v>20</v>
      </c>
      <c r="D132" s="51" t="s">
        <v>135</v>
      </c>
      <c r="E132" s="51" t="s">
        <v>417</v>
      </c>
      <c r="F132" s="51" t="s">
        <v>418</v>
      </c>
      <c r="G132" s="51" t="s">
        <v>135</v>
      </c>
      <c r="H132" s="51" t="s">
        <v>419</v>
      </c>
      <c r="I132" s="52" t="s">
        <v>40</v>
      </c>
      <c r="J132" s="52" t="s">
        <v>26</v>
      </c>
      <c r="K132" s="52" t="s">
        <v>218</v>
      </c>
      <c r="L132" s="54" t="n">
        <v>43514</v>
      </c>
      <c r="M132" s="54" t="n">
        <v>43645</v>
      </c>
      <c r="N132" s="51" t="s">
        <v>41</v>
      </c>
      <c r="O132" s="51"/>
      <c r="P132" s="51" t="s">
        <v>27</v>
      </c>
      <c r="Q132" s="51"/>
      <c r="R132" s="51" t="n">
        <f aca="false">M132-L132-7</f>
        <v>124</v>
      </c>
      <c r="S132" s="55" t="n">
        <f aca="false">R132/7</f>
        <v>17.7142857142857</v>
      </c>
      <c r="T132" s="55" t="n">
        <f aca="false">12*S132</f>
        <v>212.571428571429</v>
      </c>
      <c r="AMF132" s="0"/>
      <c r="AMG132" s="0"/>
      <c r="AMH132" s="0"/>
      <c r="AMI132" s="0"/>
      <c r="AMJ132" s="0"/>
    </row>
    <row r="133" s="38" customFormat="true" ht="13.8" hidden="false" customHeight="false" outlineLevel="0" collapsed="false">
      <c r="A133" s="51" t="n">
        <v>2019</v>
      </c>
      <c r="B133" s="52" t="n">
        <v>1</v>
      </c>
      <c r="C133" s="51" t="s">
        <v>195</v>
      </c>
      <c r="D133" s="51" t="s">
        <v>196</v>
      </c>
      <c r="E133" s="51" t="s">
        <v>420</v>
      </c>
      <c r="F133" s="51" t="s">
        <v>202</v>
      </c>
      <c r="G133" s="51" t="s">
        <v>200</v>
      </c>
      <c r="H133" s="51" t="s">
        <v>203</v>
      </c>
      <c r="I133" s="52" t="s">
        <v>40</v>
      </c>
      <c r="J133" s="52" t="s">
        <v>26</v>
      </c>
      <c r="K133" s="52" t="s">
        <v>218</v>
      </c>
      <c r="L133" s="54" t="n">
        <v>43514</v>
      </c>
      <c r="M133" s="54" t="n">
        <v>43562</v>
      </c>
      <c r="N133" s="51" t="s">
        <v>41</v>
      </c>
      <c r="O133" s="51"/>
      <c r="P133" s="51" t="s">
        <v>27</v>
      </c>
      <c r="Q133" s="51"/>
      <c r="R133" s="51" t="n">
        <f aca="false">M133-L133-7</f>
        <v>41</v>
      </c>
      <c r="S133" s="55" t="n">
        <f aca="false">R133/7</f>
        <v>5.85714285714286</v>
      </c>
      <c r="T133" s="55" t="n">
        <f aca="false">12*S133</f>
        <v>70.2857142857143</v>
      </c>
      <c r="AMF133" s="0"/>
      <c r="AMG133" s="0"/>
      <c r="AMH133" s="0"/>
      <c r="AMI133" s="0"/>
      <c r="AMJ133" s="0"/>
    </row>
    <row r="134" s="38" customFormat="true" ht="13.8" hidden="false" customHeight="false" outlineLevel="0" collapsed="false">
      <c r="A134" s="51" t="n">
        <v>2019</v>
      </c>
      <c r="B134" s="52" t="n">
        <v>1</v>
      </c>
      <c r="C134" s="51" t="s">
        <v>195</v>
      </c>
      <c r="D134" s="51" t="s">
        <v>200</v>
      </c>
      <c r="E134" s="51" t="s">
        <v>421</v>
      </c>
      <c r="F134" s="51" t="s">
        <v>202</v>
      </c>
      <c r="G134" s="51" t="s">
        <v>200</v>
      </c>
      <c r="H134" s="51" t="s">
        <v>203</v>
      </c>
      <c r="I134" s="52" t="s">
        <v>40</v>
      </c>
      <c r="J134" s="52" t="s">
        <v>26</v>
      </c>
      <c r="K134" s="52" t="s">
        <v>218</v>
      </c>
      <c r="L134" s="54" t="n">
        <v>43514</v>
      </c>
      <c r="M134" s="54" t="n">
        <v>43562</v>
      </c>
      <c r="N134" s="51" t="s">
        <v>41</v>
      </c>
      <c r="O134" s="51"/>
      <c r="P134" s="51" t="s">
        <v>27</v>
      </c>
      <c r="Q134" s="51"/>
      <c r="R134" s="51" t="n">
        <f aca="false">M134-L134-7</f>
        <v>41</v>
      </c>
      <c r="S134" s="55" t="n">
        <f aca="false">R134/7</f>
        <v>5.85714285714286</v>
      </c>
      <c r="T134" s="55" t="n">
        <f aca="false">12*S134</f>
        <v>70.2857142857143</v>
      </c>
      <c r="AMF134" s="0"/>
      <c r="AMG134" s="0"/>
      <c r="AMH134" s="0"/>
      <c r="AMI134" s="0"/>
      <c r="AMJ134" s="0"/>
    </row>
    <row r="135" s="38" customFormat="true" ht="13.8" hidden="false" customHeight="false" outlineLevel="0" collapsed="false">
      <c r="A135" s="51" t="n">
        <v>2019</v>
      </c>
      <c r="B135" s="52" t="n">
        <v>1</v>
      </c>
      <c r="C135" s="51" t="s">
        <v>195</v>
      </c>
      <c r="D135" s="51" t="s">
        <v>200</v>
      </c>
      <c r="E135" s="51" t="s">
        <v>421</v>
      </c>
      <c r="F135" s="51" t="s">
        <v>306</v>
      </c>
      <c r="G135" s="51" t="s">
        <v>200</v>
      </c>
      <c r="H135" s="51" t="s">
        <v>264</v>
      </c>
      <c r="I135" s="52" t="s">
        <v>40</v>
      </c>
      <c r="J135" s="52" t="s">
        <v>26</v>
      </c>
      <c r="K135" s="52" t="s">
        <v>218</v>
      </c>
      <c r="L135" s="54" t="n">
        <v>43514</v>
      </c>
      <c r="M135" s="54" t="n">
        <v>43514</v>
      </c>
      <c r="N135" s="51" t="s">
        <v>258</v>
      </c>
      <c r="O135" s="51"/>
      <c r="P135" s="51" t="s">
        <v>69</v>
      </c>
      <c r="Q135" s="51"/>
      <c r="R135" s="51" t="n">
        <f aca="false">M135-L135-7</f>
        <v>-7</v>
      </c>
      <c r="S135" s="55" t="n">
        <f aca="false">R135/7</f>
        <v>-1</v>
      </c>
      <c r="T135" s="55" t="n">
        <f aca="false">12*S135</f>
        <v>-12</v>
      </c>
      <c r="AMF135" s="0"/>
      <c r="AMG135" s="0"/>
      <c r="AMH135" s="0"/>
      <c r="AMI135" s="0"/>
      <c r="AMJ135" s="0"/>
    </row>
    <row r="136" customFormat="false" ht="13.8" hidden="false" customHeight="false" outlineLevel="0" collapsed="false">
      <c r="A136" s="51" t="n">
        <v>2019</v>
      </c>
      <c r="B136" s="52" t="n">
        <v>1</v>
      </c>
      <c r="C136" s="51" t="s">
        <v>195</v>
      </c>
      <c r="D136" s="51" t="s">
        <v>196</v>
      </c>
      <c r="E136" s="51" t="s">
        <v>422</v>
      </c>
      <c r="F136" s="51" t="s">
        <v>322</v>
      </c>
      <c r="G136" s="51" t="s">
        <v>196</v>
      </c>
      <c r="H136" s="51" t="s">
        <v>264</v>
      </c>
      <c r="I136" s="52" t="s">
        <v>40</v>
      </c>
      <c r="J136" s="52" t="s">
        <v>26</v>
      </c>
      <c r="K136" s="52" t="s">
        <v>218</v>
      </c>
      <c r="L136" s="54" t="n">
        <v>43514</v>
      </c>
      <c r="M136" s="54" t="n">
        <v>43645</v>
      </c>
      <c r="N136" s="51" t="s">
        <v>41</v>
      </c>
      <c r="O136" s="51"/>
      <c r="P136" s="51" t="s">
        <v>27</v>
      </c>
      <c r="Q136" s="51"/>
      <c r="R136" s="51" t="n">
        <f aca="false">M136-L136-7</f>
        <v>124</v>
      </c>
      <c r="S136" s="55" t="n">
        <f aca="false">R136/7</f>
        <v>17.7142857142857</v>
      </c>
      <c r="T136" s="55" t="n">
        <f aca="false">12*S136</f>
        <v>212.571428571429</v>
      </c>
    </row>
    <row r="137" customFormat="false" ht="13.8" hidden="false" customHeight="false" outlineLevel="0" collapsed="false">
      <c r="A137" s="51" t="n">
        <v>2019</v>
      </c>
      <c r="B137" s="52" t="n">
        <v>1</v>
      </c>
      <c r="C137" s="51" t="s">
        <v>29</v>
      </c>
      <c r="D137" s="51" t="s">
        <v>73</v>
      </c>
      <c r="E137" s="51" t="s">
        <v>423</v>
      </c>
      <c r="F137" s="51" t="s">
        <v>44</v>
      </c>
      <c r="G137" s="51" t="s">
        <v>319</v>
      </c>
      <c r="H137" s="51" t="s">
        <v>46</v>
      </c>
      <c r="I137" s="52" t="s">
        <v>40</v>
      </c>
      <c r="J137" s="52" t="s">
        <v>26</v>
      </c>
      <c r="K137" s="52" t="s">
        <v>218</v>
      </c>
      <c r="L137" s="54" t="n">
        <v>43514</v>
      </c>
      <c r="M137" s="54" t="n">
        <v>43645</v>
      </c>
      <c r="N137" s="51" t="s">
        <v>41</v>
      </c>
      <c r="O137" s="51"/>
      <c r="P137" s="51" t="s">
        <v>27</v>
      </c>
      <c r="Q137" s="51"/>
      <c r="R137" s="51" t="n">
        <f aca="false">M137-L137-7</f>
        <v>124</v>
      </c>
      <c r="S137" s="55" t="n">
        <f aca="false">R137/7</f>
        <v>17.7142857142857</v>
      </c>
      <c r="T137" s="55" t="n">
        <f aca="false">12*S137</f>
        <v>212.571428571429</v>
      </c>
    </row>
    <row r="138" customFormat="false" ht="13.8" hidden="false" customHeight="false" outlineLevel="0" collapsed="false">
      <c r="A138" s="51" t="n">
        <v>2019</v>
      </c>
      <c r="B138" s="52" t="n">
        <v>1</v>
      </c>
      <c r="C138" s="51" t="s">
        <v>195</v>
      </c>
      <c r="D138" s="51" t="s">
        <v>196</v>
      </c>
      <c r="E138" s="51" t="s">
        <v>424</v>
      </c>
      <c r="F138" s="51" t="s">
        <v>236</v>
      </c>
      <c r="G138" s="51" t="s">
        <v>196</v>
      </c>
      <c r="H138" s="51" t="s">
        <v>203</v>
      </c>
      <c r="I138" s="52" t="s">
        <v>40</v>
      </c>
      <c r="J138" s="52" t="s">
        <v>26</v>
      </c>
      <c r="K138" s="52" t="s">
        <v>218</v>
      </c>
      <c r="L138" s="54" t="n">
        <v>43514</v>
      </c>
      <c r="M138" s="54" t="n">
        <v>43645</v>
      </c>
      <c r="N138" s="51" t="s">
        <v>41</v>
      </c>
      <c r="O138" s="51"/>
      <c r="P138" s="51" t="s">
        <v>27</v>
      </c>
      <c r="Q138" s="51"/>
      <c r="R138" s="51" t="n">
        <f aca="false">M138-L138-7</f>
        <v>124</v>
      </c>
      <c r="S138" s="55" t="n">
        <f aca="false">R138/7</f>
        <v>17.7142857142857</v>
      </c>
      <c r="T138" s="55" t="n">
        <f aca="false">12*S138</f>
        <v>212.571428571429</v>
      </c>
    </row>
    <row r="139" customFormat="false" ht="13.8" hidden="false" customHeight="false" outlineLevel="0" collapsed="false">
      <c r="A139" s="51" t="n">
        <v>2019</v>
      </c>
      <c r="B139" s="52" t="n">
        <v>1</v>
      </c>
      <c r="C139" s="51" t="s">
        <v>29</v>
      </c>
      <c r="D139" s="51" t="s">
        <v>425</v>
      </c>
      <c r="E139" s="51" t="s">
        <v>426</v>
      </c>
      <c r="F139" s="51" t="s">
        <v>58</v>
      </c>
      <c r="G139" s="51" t="s">
        <v>425</v>
      </c>
      <c r="H139" s="51" t="s">
        <v>60</v>
      </c>
      <c r="I139" s="52" t="s">
        <v>40</v>
      </c>
      <c r="J139" s="52" t="s">
        <v>26</v>
      </c>
      <c r="K139" s="52" t="s">
        <v>218</v>
      </c>
      <c r="L139" s="54" t="n">
        <v>43514</v>
      </c>
      <c r="M139" s="54" t="n">
        <v>43645</v>
      </c>
      <c r="N139" s="51" t="s">
        <v>41</v>
      </c>
      <c r="O139" s="51"/>
      <c r="P139" s="51" t="s">
        <v>27</v>
      </c>
      <c r="Q139" s="51"/>
      <c r="R139" s="51" t="n">
        <f aca="false">M139-L139-7</f>
        <v>124</v>
      </c>
      <c r="S139" s="55" t="n">
        <f aca="false">R139/7</f>
        <v>17.7142857142857</v>
      </c>
      <c r="T139" s="55" t="n">
        <f aca="false">12*S139</f>
        <v>212.571428571429</v>
      </c>
    </row>
    <row r="140" customFormat="false" ht="13.8" hidden="false" customHeight="false" outlineLevel="0" collapsed="false">
      <c r="A140" s="51" t="n">
        <v>2019</v>
      </c>
      <c r="B140" s="52" t="n">
        <v>1</v>
      </c>
      <c r="C140" s="51" t="s">
        <v>20</v>
      </c>
      <c r="D140" s="51" t="s">
        <v>122</v>
      </c>
      <c r="E140" s="51" t="s">
        <v>427</v>
      </c>
      <c r="F140" s="51" t="s">
        <v>428</v>
      </c>
      <c r="G140" s="51" t="s">
        <v>122</v>
      </c>
      <c r="H140" s="51" t="s">
        <v>429</v>
      </c>
      <c r="I140" s="52" t="s">
        <v>40</v>
      </c>
      <c r="J140" s="52" t="s">
        <v>26</v>
      </c>
      <c r="K140" s="52" t="s">
        <v>218</v>
      </c>
      <c r="L140" s="54" t="n">
        <v>43521</v>
      </c>
      <c r="M140" s="54" t="n">
        <v>43645</v>
      </c>
      <c r="N140" s="51" t="s">
        <v>41</v>
      </c>
      <c r="O140" s="51"/>
      <c r="P140" s="51" t="s">
        <v>27</v>
      </c>
      <c r="Q140" s="51"/>
      <c r="R140" s="51" t="n">
        <f aca="false">M140-L140-7</f>
        <v>117</v>
      </c>
      <c r="S140" s="55" t="n">
        <f aca="false">R140/7</f>
        <v>16.7142857142857</v>
      </c>
      <c r="T140" s="55" t="n">
        <f aca="false">12*S140</f>
        <v>200.571428571429</v>
      </c>
    </row>
    <row r="141" customFormat="false" ht="15.65" hidden="false" customHeight="true" outlineLevel="0" collapsed="false">
      <c r="A141" s="51" t="n">
        <v>2019</v>
      </c>
      <c r="B141" s="52" t="n">
        <v>1</v>
      </c>
      <c r="C141" s="51" t="s">
        <v>163</v>
      </c>
      <c r="D141" s="51" t="s">
        <v>170</v>
      </c>
      <c r="E141" s="51" t="s">
        <v>430</v>
      </c>
      <c r="F141" s="51" t="s">
        <v>228</v>
      </c>
      <c r="G141" s="51" t="s">
        <v>33</v>
      </c>
      <c r="H141" s="51" t="s">
        <v>229</v>
      </c>
      <c r="I141" s="52" t="s">
        <v>40</v>
      </c>
      <c r="J141" s="52" t="s">
        <v>26</v>
      </c>
      <c r="K141" s="52" t="s">
        <v>218</v>
      </c>
      <c r="L141" s="54" t="n">
        <v>43514</v>
      </c>
      <c r="M141" s="54" t="n">
        <v>43645</v>
      </c>
      <c r="N141" s="51" t="s">
        <v>41</v>
      </c>
      <c r="O141" s="51"/>
      <c r="P141" s="51" t="s">
        <v>27</v>
      </c>
      <c r="Q141" s="51"/>
      <c r="R141" s="51" t="n">
        <f aca="false">M141-L141-7</f>
        <v>124</v>
      </c>
      <c r="S141" s="55" t="n">
        <f aca="false">R141/7</f>
        <v>17.7142857142857</v>
      </c>
      <c r="T141" s="55" t="n">
        <f aca="false">12*S141</f>
        <v>212.571428571429</v>
      </c>
    </row>
    <row r="142" s="56" customFormat="true" ht="13.8" hidden="false" customHeight="false" outlineLevel="0" collapsed="false">
      <c r="A142" s="51" t="n">
        <v>2019</v>
      </c>
      <c r="B142" s="52" t="n">
        <v>1</v>
      </c>
      <c r="C142" s="51" t="s">
        <v>20</v>
      </c>
      <c r="D142" s="51" t="s">
        <v>122</v>
      </c>
      <c r="E142" s="51" t="s">
        <v>431</v>
      </c>
      <c r="F142" s="51" t="s">
        <v>138</v>
      </c>
      <c r="G142" s="51" t="s">
        <v>122</v>
      </c>
      <c r="H142" s="51" t="s">
        <v>119</v>
      </c>
      <c r="I142" s="52" t="s">
        <v>40</v>
      </c>
      <c r="J142" s="52" t="s">
        <v>26</v>
      </c>
      <c r="K142" s="52" t="s">
        <v>218</v>
      </c>
      <c r="L142" s="54" t="n">
        <v>43514</v>
      </c>
      <c r="M142" s="54" t="n">
        <v>43645</v>
      </c>
      <c r="N142" s="51" t="s">
        <v>41</v>
      </c>
      <c r="O142" s="51"/>
      <c r="P142" s="51" t="s">
        <v>27</v>
      </c>
      <c r="Q142" s="51"/>
      <c r="R142" s="51" t="n">
        <f aca="false">M142-L142-7</f>
        <v>124</v>
      </c>
      <c r="S142" s="55" t="n">
        <f aca="false">R142/7</f>
        <v>17.7142857142857</v>
      </c>
      <c r="T142" s="55" t="n">
        <f aca="false">12*S142</f>
        <v>212.571428571429</v>
      </c>
      <c r="AMF142" s="0"/>
      <c r="AMG142" s="0"/>
      <c r="AMH142" s="0"/>
      <c r="AMI142" s="0"/>
      <c r="AMJ142" s="0"/>
    </row>
    <row r="143" s="56" customFormat="true" ht="13.8" hidden="false" customHeight="false" outlineLevel="0" collapsed="false">
      <c r="A143" s="51" t="n">
        <v>2019</v>
      </c>
      <c r="B143" s="52" t="n">
        <v>1</v>
      </c>
      <c r="C143" s="51" t="s">
        <v>195</v>
      </c>
      <c r="D143" s="51" t="s">
        <v>196</v>
      </c>
      <c r="E143" s="51" t="s">
        <v>432</v>
      </c>
      <c r="F143" s="51" t="s">
        <v>233</v>
      </c>
      <c r="G143" s="51" t="s">
        <v>196</v>
      </c>
      <c r="H143" s="51" t="s">
        <v>234</v>
      </c>
      <c r="I143" s="52" t="s">
        <v>40</v>
      </c>
      <c r="J143" s="52" t="s">
        <v>26</v>
      </c>
      <c r="K143" s="52" t="s">
        <v>218</v>
      </c>
      <c r="L143" s="54" t="n">
        <v>43514</v>
      </c>
      <c r="M143" s="54" t="n">
        <v>43645</v>
      </c>
      <c r="N143" s="51" t="s">
        <v>41</v>
      </c>
      <c r="O143" s="51"/>
      <c r="P143" s="51" t="s">
        <v>27</v>
      </c>
      <c r="Q143" s="51"/>
      <c r="R143" s="51" t="n">
        <f aca="false">M143-L143-7</f>
        <v>124</v>
      </c>
      <c r="S143" s="55" t="n">
        <f aca="false">R143/7</f>
        <v>17.7142857142857</v>
      </c>
      <c r="T143" s="55" t="n">
        <f aca="false">12*S143</f>
        <v>212.571428571429</v>
      </c>
      <c r="AMF143" s="0"/>
      <c r="AMG143" s="0"/>
      <c r="AMH143" s="0"/>
      <c r="AMI143" s="0"/>
      <c r="AMJ143" s="0"/>
    </row>
    <row r="144" s="56" customFormat="true" ht="13.8" hidden="false" customHeight="false" outlineLevel="0" collapsed="false">
      <c r="A144" s="51" t="n">
        <v>2019</v>
      </c>
      <c r="B144" s="52" t="n">
        <v>1</v>
      </c>
      <c r="C144" s="51" t="s">
        <v>195</v>
      </c>
      <c r="D144" s="51" t="s">
        <v>196</v>
      </c>
      <c r="E144" s="51" t="s">
        <v>433</v>
      </c>
      <c r="F144" s="51" t="s">
        <v>233</v>
      </c>
      <c r="G144" s="51" t="s">
        <v>196</v>
      </c>
      <c r="H144" s="51" t="s">
        <v>234</v>
      </c>
      <c r="I144" s="52" t="s">
        <v>40</v>
      </c>
      <c r="J144" s="52" t="s">
        <v>26</v>
      </c>
      <c r="K144" s="52" t="s">
        <v>218</v>
      </c>
      <c r="L144" s="54" t="n">
        <v>43514</v>
      </c>
      <c r="M144" s="54" t="n">
        <v>43645</v>
      </c>
      <c r="N144" s="51" t="s">
        <v>41</v>
      </c>
      <c r="O144" s="51"/>
      <c r="P144" s="51" t="s">
        <v>27</v>
      </c>
      <c r="Q144" s="51"/>
      <c r="R144" s="51" t="n">
        <f aca="false">M144-L144-7</f>
        <v>124</v>
      </c>
      <c r="S144" s="55" t="n">
        <f aca="false">R144/7</f>
        <v>17.7142857142857</v>
      </c>
      <c r="T144" s="55" t="n">
        <f aca="false">12*S144</f>
        <v>212.571428571429</v>
      </c>
      <c r="AMF144" s="0"/>
      <c r="AMG144" s="0"/>
      <c r="AMH144" s="0"/>
      <c r="AMI144" s="0"/>
      <c r="AMJ144" s="0"/>
    </row>
    <row r="145" s="56" customFormat="true" ht="13.8" hidden="false" customHeight="false" outlineLevel="0" collapsed="false">
      <c r="A145" s="51" t="n">
        <v>2019</v>
      </c>
      <c r="B145" s="52" t="n">
        <v>1</v>
      </c>
      <c r="C145" s="51" t="s">
        <v>20</v>
      </c>
      <c r="D145" s="51" t="s">
        <v>21</v>
      </c>
      <c r="E145" s="51" t="s">
        <v>434</v>
      </c>
      <c r="F145" s="51" t="s">
        <v>435</v>
      </c>
      <c r="G145" s="51" t="s">
        <v>21</v>
      </c>
      <c r="H145" s="51" t="s">
        <v>398</v>
      </c>
      <c r="I145" s="52" t="s">
        <v>40</v>
      </c>
      <c r="J145" s="52" t="s">
        <v>26</v>
      </c>
      <c r="K145" s="52" t="s">
        <v>218</v>
      </c>
      <c r="L145" s="54" t="n">
        <v>0</v>
      </c>
      <c r="M145" s="54" t="n">
        <v>0</v>
      </c>
      <c r="N145" s="51" t="s">
        <v>258</v>
      </c>
      <c r="O145" s="51"/>
      <c r="P145" s="26" t="s">
        <v>27</v>
      </c>
      <c r="Q145" s="51"/>
      <c r="R145" s="51" t="n">
        <f aca="false">M145-L145-7</f>
        <v>-7</v>
      </c>
      <c r="S145" s="55" t="n">
        <f aca="false">R145/7</f>
        <v>-1</v>
      </c>
      <c r="T145" s="55" t="n">
        <f aca="false">12*S145</f>
        <v>-12</v>
      </c>
      <c r="AMF145" s="0"/>
      <c r="AMG145" s="0"/>
      <c r="AMH145" s="0"/>
      <c r="AMI145" s="0"/>
      <c r="AMJ145" s="0"/>
    </row>
    <row r="146" s="56" customFormat="true" ht="13.8" hidden="false" customHeight="false" outlineLevel="0" collapsed="false">
      <c r="A146" s="51" t="n">
        <v>2019</v>
      </c>
      <c r="B146" s="52" t="n">
        <v>1</v>
      </c>
      <c r="C146" s="51" t="s">
        <v>20</v>
      </c>
      <c r="D146" s="51" t="s">
        <v>21</v>
      </c>
      <c r="E146" s="53" t="s">
        <v>434</v>
      </c>
      <c r="F146" s="51" t="s">
        <v>397</v>
      </c>
      <c r="G146" s="51" t="s">
        <v>21</v>
      </c>
      <c r="H146" s="51" t="s">
        <v>398</v>
      </c>
      <c r="I146" s="52" t="s">
        <v>40</v>
      </c>
      <c r="J146" s="52" t="s">
        <v>26</v>
      </c>
      <c r="K146" s="52" t="s">
        <v>218</v>
      </c>
      <c r="L146" s="54" t="n">
        <v>43514</v>
      </c>
      <c r="M146" s="54" t="n">
        <v>43645</v>
      </c>
      <c r="N146" s="51" t="s">
        <v>41</v>
      </c>
      <c r="O146" s="51"/>
      <c r="P146" s="51" t="s">
        <v>436</v>
      </c>
      <c r="Q146" s="51"/>
      <c r="R146" s="51" t="n">
        <f aca="false">M146-L146-7</f>
        <v>124</v>
      </c>
      <c r="S146" s="55" t="n">
        <f aca="false">R146/7</f>
        <v>17.7142857142857</v>
      </c>
      <c r="T146" s="55" t="n">
        <f aca="false">12*S146</f>
        <v>212.571428571429</v>
      </c>
      <c r="AMG146" s="0"/>
      <c r="AMH146" s="0"/>
      <c r="AMI146" s="0"/>
      <c r="AMJ146" s="0"/>
    </row>
    <row r="147" customFormat="false" ht="13.8" hidden="false" customHeight="false" outlineLevel="0" collapsed="false">
      <c r="A147" s="51" t="n">
        <v>2019</v>
      </c>
      <c r="B147" s="52" t="n">
        <v>1</v>
      </c>
      <c r="C147" s="51" t="s">
        <v>146</v>
      </c>
      <c r="D147" s="51" t="s">
        <v>67</v>
      </c>
      <c r="E147" s="51" t="s">
        <v>437</v>
      </c>
      <c r="F147" s="51" t="s">
        <v>438</v>
      </c>
      <c r="G147" s="51" t="s">
        <v>67</v>
      </c>
      <c r="H147" s="51" t="s">
        <v>287</v>
      </c>
      <c r="I147" s="52" t="s">
        <v>40</v>
      </c>
      <c r="J147" s="52" t="s">
        <v>26</v>
      </c>
      <c r="K147" s="52" t="s">
        <v>218</v>
      </c>
      <c r="L147" s="54" t="n">
        <v>43531</v>
      </c>
      <c r="M147" s="54" t="n">
        <v>43645</v>
      </c>
      <c r="N147" s="51" t="s">
        <v>41</v>
      </c>
      <c r="O147" s="51"/>
      <c r="P147" s="51" t="s">
        <v>27</v>
      </c>
      <c r="Q147" s="51"/>
      <c r="R147" s="51" t="n">
        <f aca="false">M147-L147-7</f>
        <v>107</v>
      </c>
      <c r="S147" s="55" t="n">
        <f aca="false">R147/7</f>
        <v>15.2857142857143</v>
      </c>
      <c r="T147" s="55" t="n">
        <f aca="false">12*S147</f>
        <v>183.428571428571</v>
      </c>
    </row>
    <row r="148" customFormat="false" ht="16.4" hidden="false" customHeight="true" outlineLevel="0" collapsed="false">
      <c r="A148" s="51" t="n">
        <v>2019</v>
      </c>
      <c r="B148" s="52" t="n">
        <v>1</v>
      </c>
      <c r="C148" s="51" t="s">
        <v>163</v>
      </c>
      <c r="D148" s="51" t="s">
        <v>275</v>
      </c>
      <c r="E148" s="51" t="s">
        <v>439</v>
      </c>
      <c r="F148" s="51" t="s">
        <v>440</v>
      </c>
      <c r="G148" s="51" t="s">
        <v>164</v>
      </c>
      <c r="H148" s="51" t="s">
        <v>244</v>
      </c>
      <c r="I148" s="52" t="s">
        <v>40</v>
      </c>
      <c r="J148" s="52" t="s">
        <v>26</v>
      </c>
      <c r="K148" s="52" t="s">
        <v>218</v>
      </c>
      <c r="L148" s="58" t="n">
        <v>43543</v>
      </c>
      <c r="M148" s="54" t="n">
        <v>43645</v>
      </c>
      <c r="N148" s="51" t="s">
        <v>41</v>
      </c>
      <c r="O148" s="51"/>
      <c r="P148" s="51" t="s">
        <v>27</v>
      </c>
      <c r="Q148" s="51"/>
      <c r="R148" s="51" t="n">
        <f aca="false">M148-L148-7</f>
        <v>95</v>
      </c>
      <c r="S148" s="55" t="n">
        <f aca="false">R148/7</f>
        <v>13.5714285714286</v>
      </c>
      <c r="T148" s="55" t="n">
        <f aca="false">12*S148</f>
        <v>162.857142857143</v>
      </c>
    </row>
    <row r="149" customFormat="false" ht="13.8" hidden="false" customHeight="false" outlineLevel="0" collapsed="false">
      <c r="A149" s="51" t="n">
        <v>2019</v>
      </c>
      <c r="B149" s="52" t="n">
        <v>1</v>
      </c>
      <c r="C149" s="51" t="s">
        <v>195</v>
      </c>
      <c r="D149" s="51" t="s">
        <v>200</v>
      </c>
      <c r="E149" s="51" t="s">
        <v>441</v>
      </c>
      <c r="F149" s="51" t="s">
        <v>306</v>
      </c>
      <c r="G149" s="51" t="s">
        <v>200</v>
      </c>
      <c r="H149" s="51" t="s">
        <v>264</v>
      </c>
      <c r="I149" s="52" t="s">
        <v>40</v>
      </c>
      <c r="J149" s="52" t="s">
        <v>26</v>
      </c>
      <c r="K149" s="52" t="s">
        <v>218</v>
      </c>
      <c r="L149" s="54" t="n">
        <v>43514</v>
      </c>
      <c r="M149" s="54" t="n">
        <v>43514</v>
      </c>
      <c r="N149" s="51" t="s">
        <v>258</v>
      </c>
      <c r="O149" s="51"/>
      <c r="P149" s="51" t="s">
        <v>69</v>
      </c>
      <c r="Q149" s="51"/>
      <c r="R149" s="51" t="n">
        <v>0</v>
      </c>
      <c r="S149" s="55" t="n">
        <f aca="false">R149/7</f>
        <v>0</v>
      </c>
      <c r="T149" s="55" t="n">
        <f aca="false">12*S149</f>
        <v>0</v>
      </c>
    </row>
    <row r="150" customFormat="false" ht="13.8" hidden="false" customHeight="false" outlineLevel="0" collapsed="false">
      <c r="A150" s="51" t="n">
        <v>2019</v>
      </c>
      <c r="B150" s="52" t="n">
        <v>1</v>
      </c>
      <c r="C150" s="51" t="s">
        <v>195</v>
      </c>
      <c r="D150" s="51" t="s">
        <v>200</v>
      </c>
      <c r="E150" s="53" t="s">
        <v>442</v>
      </c>
      <c r="F150" s="51" t="s">
        <v>202</v>
      </c>
      <c r="G150" s="51" t="s">
        <v>200</v>
      </c>
      <c r="H150" s="51" t="s">
        <v>203</v>
      </c>
      <c r="I150" s="52" t="s">
        <v>40</v>
      </c>
      <c r="J150" s="52" t="s">
        <v>26</v>
      </c>
      <c r="K150" s="52" t="s">
        <v>218</v>
      </c>
      <c r="L150" s="54" t="n">
        <v>43514</v>
      </c>
      <c r="M150" s="54" t="n">
        <v>43562</v>
      </c>
      <c r="N150" s="51" t="s">
        <v>41</v>
      </c>
      <c r="O150" s="51"/>
      <c r="P150" s="51" t="s">
        <v>27</v>
      </c>
      <c r="Q150" s="51"/>
      <c r="R150" s="51" t="n">
        <f aca="false">M150-L150-7</f>
        <v>41</v>
      </c>
      <c r="S150" s="55" t="n">
        <f aca="false">R150/7</f>
        <v>5.85714285714286</v>
      </c>
      <c r="T150" s="55" t="n">
        <f aca="false">12*S150</f>
        <v>70.2857142857143</v>
      </c>
    </row>
    <row r="151" customFormat="false" ht="13.8" hidden="false" customHeight="false" outlineLevel="0" collapsed="false">
      <c r="A151" s="51" t="n">
        <v>2019</v>
      </c>
      <c r="B151" s="52" t="n">
        <v>1</v>
      </c>
      <c r="C151" s="51" t="s">
        <v>195</v>
      </c>
      <c r="D151" s="51" t="s">
        <v>200</v>
      </c>
      <c r="E151" s="51" t="s">
        <v>443</v>
      </c>
      <c r="F151" s="51" t="s">
        <v>202</v>
      </c>
      <c r="G151" s="51" t="s">
        <v>200</v>
      </c>
      <c r="H151" s="51" t="s">
        <v>203</v>
      </c>
      <c r="I151" s="52" t="s">
        <v>40</v>
      </c>
      <c r="J151" s="52" t="s">
        <v>26</v>
      </c>
      <c r="K151" s="52" t="s">
        <v>218</v>
      </c>
      <c r="L151" s="54" t="n">
        <v>43514</v>
      </c>
      <c r="M151" s="54" t="n">
        <v>43562</v>
      </c>
      <c r="N151" s="51" t="s">
        <v>41</v>
      </c>
      <c r="O151" s="51"/>
      <c r="P151" s="51" t="s">
        <v>27</v>
      </c>
      <c r="Q151" s="51"/>
      <c r="R151" s="51" t="n">
        <f aca="false">M151-L151-7</f>
        <v>41</v>
      </c>
      <c r="S151" s="55" t="n">
        <f aca="false">R151/7</f>
        <v>5.85714285714286</v>
      </c>
      <c r="T151" s="55" t="n">
        <f aca="false">12*S151</f>
        <v>70.2857142857143</v>
      </c>
    </row>
    <row r="152" customFormat="false" ht="13.8" hidden="false" customHeight="false" outlineLevel="0" collapsed="false">
      <c r="A152" s="51" t="n">
        <v>2019</v>
      </c>
      <c r="B152" s="52" t="n">
        <v>1</v>
      </c>
      <c r="C152" s="51" t="s">
        <v>195</v>
      </c>
      <c r="D152" s="51" t="s">
        <v>196</v>
      </c>
      <c r="E152" s="53" t="s">
        <v>444</v>
      </c>
      <c r="F152" s="59" t="s">
        <v>249</v>
      </c>
      <c r="G152" s="59" t="s">
        <v>196</v>
      </c>
      <c r="H152" s="59" t="s">
        <v>209</v>
      </c>
      <c r="I152" s="52" t="s">
        <v>40</v>
      </c>
      <c r="J152" s="52" t="s">
        <v>26</v>
      </c>
      <c r="K152" s="52" t="s">
        <v>218</v>
      </c>
      <c r="L152" s="54" t="n">
        <v>43514</v>
      </c>
      <c r="M152" s="54" t="n">
        <v>43645</v>
      </c>
      <c r="N152" s="51" t="s">
        <v>41</v>
      </c>
      <c r="O152" s="51"/>
      <c r="P152" s="51" t="s">
        <v>27</v>
      </c>
      <c r="Q152" s="51"/>
      <c r="R152" s="51" t="n">
        <f aca="false">M152-L152-7</f>
        <v>124</v>
      </c>
      <c r="S152" s="55" t="n">
        <f aca="false">R152/7</f>
        <v>17.7142857142857</v>
      </c>
      <c r="T152" s="55" t="n">
        <f aca="false">12*S152</f>
        <v>212.571428571429</v>
      </c>
    </row>
    <row r="153" customFormat="false" ht="13.8" hidden="false" customHeight="false" outlineLevel="0" collapsed="false">
      <c r="A153" s="51" t="n">
        <v>2019</v>
      </c>
      <c r="B153" s="52" t="n">
        <v>1</v>
      </c>
      <c r="C153" s="51" t="s">
        <v>195</v>
      </c>
      <c r="D153" s="51" t="s">
        <v>196</v>
      </c>
      <c r="E153" s="53" t="s">
        <v>445</v>
      </c>
      <c r="F153" s="53" t="s">
        <v>231</v>
      </c>
      <c r="G153" s="51" t="s">
        <v>196</v>
      </c>
      <c r="H153" s="51" t="s">
        <v>221</v>
      </c>
      <c r="I153" s="52" t="s">
        <v>40</v>
      </c>
      <c r="J153" s="52" t="s">
        <v>26</v>
      </c>
      <c r="K153" s="52" t="s">
        <v>218</v>
      </c>
      <c r="L153" s="54" t="n">
        <v>43514</v>
      </c>
      <c r="M153" s="54" t="n">
        <v>43645</v>
      </c>
      <c r="N153" s="51" t="s">
        <v>41</v>
      </c>
      <c r="O153" s="51"/>
      <c r="P153" s="51" t="s">
        <v>27</v>
      </c>
      <c r="Q153" s="51"/>
      <c r="R153" s="51" t="n">
        <f aca="false">M153-L153-7</f>
        <v>124</v>
      </c>
      <c r="S153" s="55" t="n">
        <f aca="false">R153/7</f>
        <v>17.7142857142857</v>
      </c>
      <c r="T153" s="55" t="n">
        <f aca="false">12*S153</f>
        <v>212.571428571429</v>
      </c>
    </row>
    <row r="154" customFormat="false" ht="13.8" hidden="false" customHeight="false" outlineLevel="0" collapsed="false">
      <c r="A154" s="41"/>
      <c r="B154" s="62"/>
      <c r="C154" s="41"/>
      <c r="D154" s="41"/>
      <c r="I154" s="62"/>
      <c r="J154" s="62"/>
      <c r="K154" s="62"/>
      <c r="L154" s="58"/>
      <c r="M154" s="58"/>
      <c r="N154" s="41"/>
      <c r="O154" s="41"/>
      <c r="P154" s="41"/>
      <c r="Q154" s="41"/>
      <c r="R154" s="41"/>
      <c r="S154" s="63"/>
      <c r="T154" s="63"/>
    </row>
    <row r="155" customFormat="false" ht="13.8" hidden="false" customHeight="false" outlineLevel="0" collapsed="false">
      <c r="A155" s="41"/>
      <c r="B155" s="62"/>
      <c r="C155" s="41"/>
      <c r="D155" s="41"/>
      <c r="I155" s="62"/>
      <c r="J155" s="62"/>
      <c r="K155" s="62"/>
      <c r="L155" s="58"/>
      <c r="M155" s="58"/>
      <c r="N155" s="41"/>
      <c r="O155" s="41"/>
      <c r="P155" s="41"/>
      <c r="Q155" s="41"/>
      <c r="R155" s="41"/>
      <c r="S155" s="63"/>
      <c r="T155" s="63"/>
    </row>
    <row r="156" customFormat="false" ht="13.8" hidden="false" customHeight="false" outlineLevel="0" collapsed="false">
      <c r="A156" s="41"/>
      <c r="B156" s="62"/>
      <c r="C156" s="41"/>
      <c r="D156" s="41"/>
      <c r="I156" s="62"/>
      <c r="J156" s="62"/>
      <c r="K156" s="62"/>
      <c r="L156" s="58"/>
      <c r="M156" s="58"/>
      <c r="N156" s="41"/>
      <c r="O156" s="41"/>
      <c r="P156" s="41"/>
      <c r="Q156" s="41"/>
      <c r="R156" s="41"/>
      <c r="S156" s="63"/>
      <c r="T156" s="63"/>
    </row>
    <row r="157" customFormat="false" ht="13.8" hidden="false" customHeight="false" outlineLevel="0" collapsed="false">
      <c r="A157" s="41"/>
      <c r="B157" s="62"/>
      <c r="C157" s="41"/>
      <c r="D157" s="41"/>
      <c r="I157" s="62"/>
      <c r="J157" s="62"/>
      <c r="K157" s="62"/>
      <c r="L157" s="58"/>
      <c r="M157" s="58"/>
      <c r="N157" s="41"/>
      <c r="O157" s="41"/>
      <c r="P157" s="41"/>
      <c r="Q157" s="41"/>
      <c r="R157" s="41"/>
      <c r="S157" s="63"/>
      <c r="T157" s="63"/>
    </row>
    <row r="158" customFormat="false" ht="13.8" hidden="false" customHeight="false" outlineLevel="0" collapsed="false">
      <c r="A158" s="41"/>
      <c r="B158" s="62"/>
      <c r="C158" s="41"/>
      <c r="D158" s="41"/>
      <c r="I158" s="62"/>
      <c r="J158" s="62"/>
      <c r="K158" s="62"/>
      <c r="L158" s="58"/>
      <c r="M158" s="58"/>
      <c r="N158" s="41"/>
      <c r="O158" s="41"/>
      <c r="P158" s="41"/>
      <c r="Q158" s="41"/>
      <c r="R158" s="41"/>
      <c r="S158" s="63"/>
      <c r="T158" s="63"/>
    </row>
  </sheetData>
  <autoFilter ref="C1:Q153"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6844</TotalTime>
  <Application>LibreOffice/7.0.4.2$Windows_X86_64 LibreOffice_project/dcf040e67528d9187c66b2379df5ea4407429775</Application>
  <AppVersion>15.0000</AppVersion>
  <DocSecurity>0</DocSecurity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2018-08-27T17:02:05Z</dcterms:created>
  <dc:creator>Aline Anjos da Rosa</dc:creator>
  <dc:description/>
  <dc:language>pt-BR</dc:language>
  <cp:lastModifiedBy/>
  <cp:lastPrinted>2019-03-27T09:04:05Z</cp:lastPrinted>
  <dcterms:modified xsi:type="dcterms:W3CDTF">2021-03-12T07:30:58Z</dcterms:modified>
  <cp:revision>604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